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aster\home3\tcalle3\"/>
    </mc:Choice>
  </mc:AlternateContent>
  <xr:revisionPtr revIDLastSave="0" documentId="8_{A78515B6-7E10-4D7B-AC64-83794BC5D7E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eelnames 2025" sheetId="10" r:id="rId1"/>
    <sheet name="Invulstrook nieuwe leden" sheetId="11" r:id="rId2"/>
  </sheets>
  <definedNames>
    <definedName name="_xlnm._FilterDatabase" localSheetId="0" hidden="1">'Deelnames 2025'!$AU$7:$AU$39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" i="10" l="1"/>
  <c r="AD12" i="10"/>
  <c r="AE12" i="10"/>
  <c r="AF7" i="10"/>
  <c r="AC7" i="10"/>
  <c r="AD8" i="10"/>
  <c r="AC9" i="10"/>
  <c r="AE10" i="10"/>
  <c r="AR35" i="10"/>
  <c r="AQ35" i="10"/>
  <c r="AP35" i="10"/>
  <c r="AO35" i="10"/>
  <c r="AN35" i="10"/>
  <c r="AM35" i="10"/>
  <c r="AL35" i="10"/>
  <c r="AK35" i="10"/>
  <c r="AJ35" i="10"/>
  <c r="AI35" i="10"/>
  <c r="AH35" i="10"/>
  <c r="AG35" i="10"/>
  <c r="AF35" i="10"/>
  <c r="AE35" i="10"/>
  <c r="AD35" i="10"/>
  <c r="AC35" i="10"/>
  <c r="AB35" i="10"/>
  <c r="AA35" i="10"/>
  <c r="Z35" i="10"/>
  <c r="AS35" i="10"/>
  <c r="AT35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AS34" i="10"/>
  <c r="AR33" i="10"/>
  <c r="AQ33" i="10"/>
  <c r="AP33" i="10"/>
  <c r="AO33" i="10"/>
  <c r="AN33" i="10"/>
  <c r="AM33" i="10"/>
  <c r="AL33" i="10"/>
  <c r="AK33" i="10"/>
  <c r="AJ33" i="10"/>
  <c r="AI33" i="10"/>
  <c r="AH33" i="10"/>
  <c r="AG33" i="10"/>
  <c r="AF33" i="10"/>
  <c r="AE33" i="10"/>
  <c r="AD33" i="10"/>
  <c r="AC33" i="10"/>
  <c r="AB33" i="10"/>
  <c r="AA33" i="10"/>
  <c r="Z33" i="10"/>
  <c r="AT33" i="10"/>
  <c r="AR32" i="10"/>
  <c r="AQ32" i="10"/>
  <c r="AP32" i="10"/>
  <c r="AO32" i="10"/>
  <c r="AN32" i="10"/>
  <c r="AM32" i="10"/>
  <c r="AL32" i="10"/>
  <c r="AK32" i="10"/>
  <c r="AJ32" i="10"/>
  <c r="AI32" i="10"/>
  <c r="AH32" i="10"/>
  <c r="AG32" i="10"/>
  <c r="AF32" i="10"/>
  <c r="AE32" i="10"/>
  <c r="AD32" i="10"/>
  <c r="AC32" i="10"/>
  <c r="AB32" i="10"/>
  <c r="AA32" i="10"/>
  <c r="Z32" i="10"/>
  <c r="AS32" i="10"/>
  <c r="AR38" i="10"/>
  <c r="AQ38" i="10"/>
  <c r="AP38" i="10"/>
  <c r="AO38" i="10"/>
  <c r="AN38" i="10"/>
  <c r="AM38" i="10"/>
  <c r="AL38" i="10"/>
  <c r="AK38" i="10"/>
  <c r="AJ38" i="10"/>
  <c r="AI38" i="10"/>
  <c r="AH38" i="10"/>
  <c r="AG38" i="10"/>
  <c r="AF38" i="10"/>
  <c r="AE38" i="10"/>
  <c r="AD38" i="10"/>
  <c r="AC38" i="10"/>
  <c r="AB38" i="10"/>
  <c r="AA38" i="10"/>
  <c r="Z38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S30" i="10"/>
  <c r="N30" i="10"/>
  <c r="I30" i="10"/>
  <c r="G30" i="10"/>
  <c r="D30" i="10"/>
  <c r="AR29" i="10"/>
  <c r="AQ29" i="10"/>
  <c r="AP29" i="10"/>
  <c r="AO29" i="10"/>
  <c r="AN29" i="10"/>
  <c r="AM29" i="10"/>
  <c r="AL29" i="10"/>
  <c r="AK29" i="10"/>
  <c r="AJ29" i="10"/>
  <c r="AI29" i="10"/>
  <c r="AH29" i="10"/>
  <c r="AG29" i="10"/>
  <c r="AF29" i="10"/>
  <c r="AE29" i="10"/>
  <c r="AD29" i="10"/>
  <c r="AC29" i="10"/>
  <c r="AB29" i="10"/>
  <c r="AA29" i="10"/>
  <c r="Z29" i="10"/>
  <c r="Y29" i="10"/>
  <c r="W29" i="10"/>
  <c r="T29" i="10"/>
  <c r="S29" i="10"/>
  <c r="Q29" i="10"/>
  <c r="O29" i="10"/>
  <c r="N29" i="10"/>
  <c r="M29" i="10"/>
  <c r="L29" i="10"/>
  <c r="I29" i="10"/>
  <c r="H29" i="10"/>
  <c r="AR28" i="10"/>
  <c r="AQ28" i="10"/>
  <c r="AP28" i="10"/>
  <c r="AO28" i="10"/>
  <c r="AN28" i="10"/>
  <c r="AM28" i="10"/>
  <c r="AL28" i="10"/>
  <c r="AK28" i="10"/>
  <c r="AJ28" i="10"/>
  <c r="AI28" i="10"/>
  <c r="AH28" i="10"/>
  <c r="AG28" i="10"/>
  <c r="AF28" i="10"/>
  <c r="AE28" i="10"/>
  <c r="AD28" i="10"/>
  <c r="AC28" i="10"/>
  <c r="AB28" i="10"/>
  <c r="AA28" i="10"/>
  <c r="Z28" i="10"/>
  <c r="AR27" i="10"/>
  <c r="AQ27" i="10"/>
  <c r="AP27" i="10"/>
  <c r="AO27" i="10"/>
  <c r="AN27" i="10"/>
  <c r="AM27" i="10"/>
  <c r="AL27" i="10"/>
  <c r="AK27" i="10"/>
  <c r="AJ27" i="10"/>
  <c r="AI27" i="10"/>
  <c r="AH27" i="10"/>
  <c r="AG27" i="10"/>
  <c r="AF27" i="10"/>
  <c r="AE27" i="10"/>
  <c r="AD27" i="10"/>
  <c r="AC27" i="10"/>
  <c r="AB27" i="10"/>
  <c r="AA27" i="10"/>
  <c r="Z27" i="10"/>
  <c r="AL23" i="10"/>
  <c r="AR8" i="10"/>
  <c r="AR9" i="10"/>
  <c r="AR10" i="10"/>
  <c r="AR11" i="10"/>
  <c r="AR12" i="10"/>
  <c r="AR13" i="10"/>
  <c r="AR14" i="10"/>
  <c r="AR15" i="10"/>
  <c r="AR16" i="10"/>
  <c r="AR17" i="10"/>
  <c r="AR18" i="10"/>
  <c r="AR19" i="10"/>
  <c r="AR20" i="10"/>
  <c r="AR21" i="10"/>
  <c r="AR22" i="10"/>
  <c r="AR23" i="10"/>
  <c r="AR24" i="10"/>
  <c r="AR25" i="10"/>
  <c r="AR26" i="10"/>
  <c r="AR31" i="10"/>
  <c r="AR36" i="10"/>
  <c r="AR37" i="10"/>
  <c r="AR39" i="10"/>
  <c r="AQ8" i="10"/>
  <c r="AQ9" i="10"/>
  <c r="AQ10" i="10"/>
  <c r="AQ11" i="10"/>
  <c r="AQ12" i="10"/>
  <c r="AQ13" i="10"/>
  <c r="AQ14" i="10"/>
  <c r="AQ15" i="10"/>
  <c r="AQ16" i="10"/>
  <c r="AQ17" i="10"/>
  <c r="AQ18" i="10"/>
  <c r="AQ19" i="10"/>
  <c r="AQ20" i="10"/>
  <c r="AQ21" i="10"/>
  <c r="AQ22" i="10"/>
  <c r="AQ23" i="10"/>
  <c r="AQ24" i="10"/>
  <c r="AQ25" i="10"/>
  <c r="AQ26" i="10"/>
  <c r="AQ31" i="10"/>
  <c r="AQ36" i="10"/>
  <c r="AQ37" i="10"/>
  <c r="AQ39" i="10"/>
  <c r="AP8" i="10"/>
  <c r="AP9" i="10"/>
  <c r="AP10" i="10"/>
  <c r="AP11" i="10"/>
  <c r="AP12" i="10"/>
  <c r="AP13" i="10"/>
  <c r="AP14" i="10"/>
  <c r="AP15" i="10"/>
  <c r="AP16" i="10"/>
  <c r="AP17" i="10"/>
  <c r="AP18" i="10"/>
  <c r="AP19" i="10"/>
  <c r="AP20" i="10"/>
  <c r="AP21" i="10"/>
  <c r="AP22" i="10"/>
  <c r="AP23" i="10"/>
  <c r="AP24" i="10"/>
  <c r="AP25" i="10"/>
  <c r="AP26" i="10"/>
  <c r="AP31" i="10"/>
  <c r="AP36" i="10"/>
  <c r="AP37" i="10"/>
  <c r="AP39" i="10"/>
  <c r="AO8" i="10"/>
  <c r="AO9" i="10"/>
  <c r="AO10" i="10"/>
  <c r="AO11" i="10"/>
  <c r="AO12" i="10"/>
  <c r="AO13" i="10"/>
  <c r="AO14" i="10"/>
  <c r="AO15" i="10"/>
  <c r="AO16" i="10"/>
  <c r="AO17" i="10"/>
  <c r="AO18" i="10"/>
  <c r="AO19" i="10"/>
  <c r="AO20" i="10"/>
  <c r="AO21" i="10"/>
  <c r="AO22" i="10"/>
  <c r="AO23" i="10"/>
  <c r="AO24" i="10"/>
  <c r="AO25" i="10"/>
  <c r="AO26" i="10"/>
  <c r="AO31" i="10"/>
  <c r="AO36" i="10"/>
  <c r="AO37" i="10"/>
  <c r="AO39" i="10"/>
  <c r="AN8" i="10"/>
  <c r="AN9" i="10"/>
  <c r="AN10" i="10"/>
  <c r="AN11" i="10"/>
  <c r="AN12" i="10"/>
  <c r="AN13" i="10"/>
  <c r="AN14" i="10"/>
  <c r="AN15" i="10"/>
  <c r="AN16" i="10"/>
  <c r="AN17" i="10"/>
  <c r="AN18" i="10"/>
  <c r="AN19" i="10"/>
  <c r="AN20" i="10"/>
  <c r="AN21" i="10"/>
  <c r="AN22" i="10"/>
  <c r="AN23" i="10"/>
  <c r="AN24" i="10"/>
  <c r="AN25" i="10"/>
  <c r="AN26" i="10"/>
  <c r="AN31" i="10"/>
  <c r="AN36" i="10"/>
  <c r="AN37" i="10"/>
  <c r="AN39" i="10"/>
  <c r="AM8" i="10"/>
  <c r="AM9" i="10"/>
  <c r="AM10" i="10"/>
  <c r="AM11" i="10"/>
  <c r="AM12" i="10"/>
  <c r="AM13" i="10"/>
  <c r="AM14" i="10"/>
  <c r="AM15" i="10"/>
  <c r="AM16" i="10"/>
  <c r="AM17" i="10"/>
  <c r="AM18" i="10"/>
  <c r="AM19" i="10"/>
  <c r="AM20" i="10"/>
  <c r="AM21" i="10"/>
  <c r="AM22" i="10"/>
  <c r="AM23" i="10"/>
  <c r="AM24" i="10"/>
  <c r="AM25" i="10"/>
  <c r="AM26" i="10"/>
  <c r="AM31" i="10"/>
  <c r="AM36" i="10"/>
  <c r="AM37" i="10"/>
  <c r="AM39" i="10"/>
  <c r="AL8" i="10"/>
  <c r="AL9" i="10"/>
  <c r="AL10" i="10"/>
  <c r="AL11" i="10"/>
  <c r="AL12" i="10"/>
  <c r="AL13" i="10"/>
  <c r="AL14" i="10"/>
  <c r="AL15" i="10"/>
  <c r="AL16" i="10"/>
  <c r="AL17" i="10"/>
  <c r="AL18" i="10"/>
  <c r="AL19" i="10"/>
  <c r="AL20" i="10"/>
  <c r="AL21" i="10"/>
  <c r="AL22" i="10"/>
  <c r="AL24" i="10"/>
  <c r="AL25" i="10"/>
  <c r="AL26" i="10"/>
  <c r="AL31" i="10"/>
  <c r="AL36" i="10"/>
  <c r="AL37" i="10"/>
  <c r="AL39" i="10"/>
  <c r="AK8" i="10"/>
  <c r="AK9" i="10"/>
  <c r="AK10" i="10"/>
  <c r="AK11" i="10"/>
  <c r="AK12" i="10"/>
  <c r="AK13" i="10"/>
  <c r="AK14" i="10"/>
  <c r="AK15" i="10"/>
  <c r="AK16" i="10"/>
  <c r="AK17" i="10"/>
  <c r="AK18" i="10"/>
  <c r="AK19" i="10"/>
  <c r="AK20" i="10"/>
  <c r="AK21" i="10"/>
  <c r="AK22" i="10"/>
  <c r="AK23" i="10"/>
  <c r="AK24" i="10"/>
  <c r="AK25" i="10"/>
  <c r="AK26" i="10"/>
  <c r="AK31" i="10"/>
  <c r="AK36" i="10"/>
  <c r="AK37" i="10"/>
  <c r="AK39" i="10"/>
  <c r="AJ8" i="10"/>
  <c r="AJ9" i="10"/>
  <c r="AJ10" i="10"/>
  <c r="AJ11" i="10"/>
  <c r="AJ12" i="10"/>
  <c r="AJ13" i="10"/>
  <c r="AJ14" i="10"/>
  <c r="AJ15" i="10"/>
  <c r="AJ16" i="10"/>
  <c r="AJ17" i="10"/>
  <c r="AJ18" i="10"/>
  <c r="AJ19" i="10"/>
  <c r="AJ20" i="10"/>
  <c r="AJ21" i="10"/>
  <c r="AJ22" i="10"/>
  <c r="AJ23" i="10"/>
  <c r="AJ24" i="10"/>
  <c r="AJ25" i="10"/>
  <c r="AJ26" i="10"/>
  <c r="AJ31" i="10"/>
  <c r="AJ36" i="10"/>
  <c r="AJ37" i="10"/>
  <c r="AJ39" i="10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AI25" i="10"/>
  <c r="AI26" i="10"/>
  <c r="AI31" i="10"/>
  <c r="AI36" i="10"/>
  <c r="AI37" i="10"/>
  <c r="AI39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31" i="10"/>
  <c r="AH36" i="10"/>
  <c r="AH37" i="10"/>
  <c r="AH39" i="10"/>
  <c r="AG8" i="10"/>
  <c r="AG9" i="10"/>
  <c r="AG10" i="10"/>
  <c r="AG11" i="10"/>
  <c r="AG12" i="10"/>
  <c r="AG13" i="10"/>
  <c r="AG14" i="10"/>
  <c r="AG15" i="10"/>
  <c r="AG16" i="10"/>
  <c r="AG17" i="10"/>
  <c r="AG18" i="10"/>
  <c r="AG19" i="10"/>
  <c r="AG20" i="10"/>
  <c r="AG21" i="10"/>
  <c r="AG22" i="10"/>
  <c r="AG23" i="10"/>
  <c r="AG24" i="10"/>
  <c r="AG25" i="10"/>
  <c r="AG26" i="10"/>
  <c r="AG31" i="10"/>
  <c r="AG36" i="10"/>
  <c r="AG37" i="10"/>
  <c r="AG39" i="10"/>
  <c r="AF8" i="10"/>
  <c r="AF9" i="10"/>
  <c r="AF10" i="10"/>
  <c r="AF11" i="10"/>
  <c r="AF12" i="10"/>
  <c r="AF13" i="10"/>
  <c r="AF14" i="10"/>
  <c r="AF15" i="10"/>
  <c r="AF16" i="10"/>
  <c r="AF17" i="10"/>
  <c r="AF18" i="10"/>
  <c r="AF19" i="10"/>
  <c r="AF20" i="10"/>
  <c r="AF21" i="10"/>
  <c r="AF22" i="10"/>
  <c r="AF23" i="10"/>
  <c r="AF24" i="10"/>
  <c r="AF25" i="10"/>
  <c r="AF26" i="10"/>
  <c r="AF31" i="10"/>
  <c r="AF36" i="10"/>
  <c r="AF37" i="10"/>
  <c r="AF39" i="10"/>
  <c r="AE8" i="10"/>
  <c r="AE9" i="10"/>
  <c r="AE11" i="10"/>
  <c r="AE13" i="10"/>
  <c r="AE14" i="10"/>
  <c r="AE15" i="10"/>
  <c r="AE16" i="10"/>
  <c r="AE17" i="10"/>
  <c r="AE18" i="10"/>
  <c r="AE19" i="10"/>
  <c r="AE20" i="10"/>
  <c r="AE21" i="10"/>
  <c r="AE22" i="10"/>
  <c r="AE23" i="10"/>
  <c r="AE24" i="10"/>
  <c r="AE25" i="10"/>
  <c r="AE26" i="10"/>
  <c r="AE31" i="10"/>
  <c r="AE36" i="10"/>
  <c r="AE37" i="10"/>
  <c r="AE39" i="10"/>
  <c r="AD9" i="10"/>
  <c r="AD10" i="10"/>
  <c r="AD11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31" i="10"/>
  <c r="AD36" i="10"/>
  <c r="AD37" i="10"/>
  <c r="AD39" i="10"/>
  <c r="AD7" i="10"/>
  <c r="AC8" i="10"/>
  <c r="AC10" i="10"/>
  <c r="AC11" i="10"/>
  <c r="AC12" i="10"/>
  <c r="AC13" i="10"/>
  <c r="AC14" i="10"/>
  <c r="AC15" i="10"/>
  <c r="AC16" i="10"/>
  <c r="AC17" i="10"/>
  <c r="AC18" i="10"/>
  <c r="AC19" i="10"/>
  <c r="AC20" i="10"/>
  <c r="AC21" i="10"/>
  <c r="AC22" i="10"/>
  <c r="AC23" i="10"/>
  <c r="AC24" i="10"/>
  <c r="AC25" i="10"/>
  <c r="AC26" i="10"/>
  <c r="AC31" i="10"/>
  <c r="AC36" i="10"/>
  <c r="AC37" i="10"/>
  <c r="AC39" i="10"/>
  <c r="AB8" i="10"/>
  <c r="AB9" i="10"/>
  <c r="AB10" i="10"/>
  <c r="AB11" i="10"/>
  <c r="AB12" i="10"/>
  <c r="AB13" i="10"/>
  <c r="AB14" i="10"/>
  <c r="AB15" i="10"/>
  <c r="AB16" i="10"/>
  <c r="AB17" i="10"/>
  <c r="AB18" i="10"/>
  <c r="AB19" i="10"/>
  <c r="AB20" i="10"/>
  <c r="AB21" i="10"/>
  <c r="AB22" i="10"/>
  <c r="AB23" i="10"/>
  <c r="AB24" i="10"/>
  <c r="AB25" i="10"/>
  <c r="AB26" i="10"/>
  <c r="AB31" i="10"/>
  <c r="AB36" i="10"/>
  <c r="AB37" i="10"/>
  <c r="AB39" i="10"/>
  <c r="AA8" i="10"/>
  <c r="AA9" i="10"/>
  <c r="AA10" i="10"/>
  <c r="AA11" i="10"/>
  <c r="AA12" i="10"/>
  <c r="AA13" i="10"/>
  <c r="AA14" i="10"/>
  <c r="AA15" i="10"/>
  <c r="AA16" i="10"/>
  <c r="AA17" i="10"/>
  <c r="AA18" i="10"/>
  <c r="AA19" i="10"/>
  <c r="AA20" i="10"/>
  <c r="AA21" i="10"/>
  <c r="AA22" i="10"/>
  <c r="AA23" i="10"/>
  <c r="AA24" i="10"/>
  <c r="AA25" i="10"/>
  <c r="AA26" i="10"/>
  <c r="AA31" i="10"/>
  <c r="AA36" i="10"/>
  <c r="AA37" i="10"/>
  <c r="AA39" i="10"/>
  <c r="Z8" i="10"/>
  <c r="Z9" i="10"/>
  <c r="Z10" i="10"/>
  <c r="Z11" i="10"/>
  <c r="Z12" i="10"/>
  <c r="Z13" i="10"/>
  <c r="Z14" i="10"/>
  <c r="Z15" i="10"/>
  <c r="Z16" i="10"/>
  <c r="Z17" i="10"/>
  <c r="Z18" i="10"/>
  <c r="Z19" i="10"/>
  <c r="Z20" i="10"/>
  <c r="Z21" i="10"/>
  <c r="Z22" i="10"/>
  <c r="Z23" i="10"/>
  <c r="Z24" i="10"/>
  <c r="Z25" i="10"/>
  <c r="Z26" i="10"/>
  <c r="Z31" i="10"/>
  <c r="Z36" i="10"/>
  <c r="Z37" i="10"/>
  <c r="Z39" i="10"/>
  <c r="Y12" i="10"/>
  <c r="Y19" i="10"/>
  <c r="Y22" i="10"/>
  <c r="Y25" i="10"/>
  <c r="X12" i="10"/>
  <c r="X19" i="10"/>
  <c r="X21" i="10"/>
  <c r="X22" i="10"/>
  <c r="X25" i="10"/>
  <c r="X26" i="10"/>
  <c r="W12" i="10"/>
  <c r="W19" i="10"/>
  <c r="W22" i="10"/>
  <c r="W23" i="10"/>
  <c r="W25" i="10"/>
  <c r="W26" i="10"/>
  <c r="V22" i="10"/>
  <c r="V23" i="10"/>
  <c r="V25" i="10"/>
  <c r="V26" i="10"/>
  <c r="U22" i="10"/>
  <c r="U25" i="10"/>
  <c r="U26" i="10"/>
  <c r="T12" i="10"/>
  <c r="T19" i="10"/>
  <c r="T22" i="10"/>
  <c r="T23" i="10"/>
  <c r="T25" i="10"/>
  <c r="T26" i="10"/>
  <c r="S22" i="10"/>
  <c r="S25" i="10"/>
  <c r="S26" i="10"/>
  <c r="R23" i="10"/>
  <c r="R25" i="10"/>
  <c r="R26" i="10"/>
  <c r="Q12" i="10"/>
  <c r="Q19" i="10"/>
  <c r="Q21" i="10"/>
  <c r="Q22" i="10"/>
  <c r="Q23" i="10"/>
  <c r="Q25" i="10"/>
  <c r="Q26" i="10"/>
  <c r="P12" i="10"/>
  <c r="P19" i="10"/>
  <c r="P21" i="10"/>
  <c r="P22" i="10"/>
  <c r="P23" i="10"/>
  <c r="P25" i="10"/>
  <c r="P26" i="10"/>
  <c r="O12" i="10"/>
  <c r="O19" i="10"/>
  <c r="O22" i="10"/>
  <c r="O23" i="10"/>
  <c r="O25" i="10"/>
  <c r="O26" i="10"/>
  <c r="N12" i="10"/>
  <c r="N19" i="10"/>
  <c r="N21" i="10"/>
  <c r="N22" i="10"/>
  <c r="N25" i="10"/>
  <c r="N26" i="10"/>
  <c r="M12" i="10"/>
  <c r="M19" i="10"/>
  <c r="M21" i="10"/>
  <c r="M22" i="10"/>
  <c r="M23" i="10"/>
  <c r="M25" i="10"/>
  <c r="M26" i="10"/>
  <c r="L12" i="10"/>
  <c r="L19" i="10"/>
  <c r="L21" i="10"/>
  <c r="L25" i="10"/>
  <c r="K12" i="10"/>
  <c r="K19" i="10"/>
  <c r="K21" i="10"/>
  <c r="K23" i="10"/>
  <c r="K25" i="10"/>
  <c r="K26" i="10"/>
  <c r="J19" i="10"/>
  <c r="J25" i="10"/>
  <c r="J26" i="10"/>
  <c r="I12" i="10"/>
  <c r="I19" i="10"/>
  <c r="I21" i="10"/>
  <c r="I23" i="10"/>
  <c r="I25" i="10"/>
  <c r="I26" i="10"/>
  <c r="H12" i="10"/>
  <c r="H19" i="10"/>
  <c r="H21" i="10"/>
  <c r="H25" i="10"/>
  <c r="H26" i="10"/>
  <c r="G22" i="10"/>
  <c r="G23" i="10"/>
  <c r="G25" i="10"/>
  <c r="F22" i="10"/>
  <c r="F23" i="10"/>
  <c r="F25" i="10"/>
  <c r="F26" i="10"/>
  <c r="E23" i="10"/>
  <c r="E25" i="10"/>
  <c r="D22" i="10"/>
  <c r="D25" i="10"/>
  <c r="AT4" i="10"/>
  <c r="AS33" i="10" l="1"/>
  <c r="AT32" i="10"/>
  <c r="AT34" i="10"/>
  <c r="AT38" i="10"/>
  <c r="AS38" i="10"/>
  <c r="AT30" i="10"/>
  <c r="AT27" i="10"/>
  <c r="AS28" i="10"/>
  <c r="AT29" i="10"/>
  <c r="AT28" i="10"/>
  <c r="AS30" i="10"/>
  <c r="AS27" i="10"/>
  <c r="AS29" i="10"/>
  <c r="AS37" i="10"/>
  <c r="AS19" i="10"/>
  <c r="AS11" i="10"/>
  <c r="AS31" i="10"/>
  <c r="AS24" i="10"/>
  <c r="AS15" i="10"/>
  <c r="AS21" i="10"/>
  <c r="AS13" i="10"/>
  <c r="AS39" i="10"/>
  <c r="AS23" i="10"/>
  <c r="AS36" i="10"/>
  <c r="AS25" i="10"/>
  <c r="AS20" i="10"/>
  <c r="AS12" i="10"/>
  <c r="AS10" i="10"/>
  <c r="AS26" i="10"/>
  <c r="AS17" i="10"/>
  <c r="AS9" i="10"/>
  <c r="AS18" i="10"/>
  <c r="AS16" i="10"/>
  <c r="AS22" i="10"/>
  <c r="AS14" i="10"/>
  <c r="AT19" i="10"/>
  <c r="AR7" i="10"/>
  <c r="AQ7" i="10"/>
  <c r="AP7" i="10"/>
  <c r="AO7" i="10"/>
  <c r="AN7" i="10"/>
  <c r="AM7" i="10"/>
  <c r="AL7" i="10"/>
  <c r="AJ7" i="10"/>
  <c r="AI7" i="10"/>
  <c r="AH7" i="10"/>
  <c r="AG7" i="10"/>
  <c r="AE7" i="10"/>
  <c r="AA7" i="10"/>
  <c r="Z7" i="10"/>
  <c r="X7" i="10"/>
  <c r="W7" i="10"/>
  <c r="V7" i="10"/>
  <c r="T7" i="10"/>
  <c r="P7" i="10"/>
  <c r="N7" i="10"/>
  <c r="L7" i="10"/>
  <c r="I7" i="10"/>
  <c r="AS8" i="10" l="1"/>
  <c r="AT14" i="10"/>
  <c r="S41" i="10"/>
  <c r="S40" i="10"/>
  <c r="K40" i="10"/>
  <c r="L40" i="10"/>
  <c r="K41" i="10"/>
  <c r="L41" i="10"/>
  <c r="Y7" i="10"/>
  <c r="O7" i="10"/>
  <c r="M7" i="10"/>
  <c r="AT5" i="10"/>
  <c r="AF41" i="10" l="1"/>
  <c r="AT31" i="10"/>
  <c r="AF40" i="10"/>
  <c r="AT16" i="10"/>
  <c r="AQ41" i="10"/>
  <c r="AQ40" i="10"/>
  <c r="AT8" i="10"/>
  <c r="Q41" i="10"/>
  <c r="P41" i="10"/>
  <c r="Q40" i="10"/>
  <c r="P40" i="10"/>
  <c r="AK7" i="10" l="1"/>
  <c r="U7" i="10"/>
  <c r="AT7" i="10" l="1"/>
  <c r="AS7" i="10"/>
  <c r="Y41" i="10" l="1"/>
  <c r="Y40" i="10"/>
  <c r="R41" i="10" l="1"/>
  <c r="AS5" i="10"/>
  <c r="D41" i="10"/>
  <c r="AN41" i="10"/>
  <c r="AN40" i="10"/>
  <c r="D40" i="10"/>
  <c r="M40" i="10" l="1"/>
  <c r="E41" i="10"/>
  <c r="AH41" i="10"/>
  <c r="V40" i="10"/>
  <c r="N40" i="10"/>
  <c r="T40" i="10"/>
  <c r="AT15" i="10"/>
  <c r="AO41" i="10"/>
  <c r="AM40" i="10"/>
  <c r="AT13" i="10"/>
  <c r="AI41" i="10"/>
  <c r="AK40" i="10"/>
  <c r="AR40" i="10"/>
  <c r="U41" i="10"/>
  <c r="AO40" i="10"/>
  <c r="M41" i="10"/>
  <c r="AH40" i="10"/>
  <c r="N41" i="10"/>
  <c r="R40" i="10"/>
  <c r="AA40" i="10"/>
  <c r="AI40" i="10"/>
  <c r="AT24" i="10"/>
  <c r="AM41" i="10"/>
  <c r="E40" i="10"/>
  <c r="T41" i="10"/>
  <c r="V41" i="10"/>
  <c r="Z41" i="10"/>
  <c r="AB40" i="10"/>
  <c r="W40" i="10"/>
  <c r="X41" i="10"/>
  <c r="AE41" i="10"/>
  <c r="AJ41" i="10"/>
  <c r="AR41" i="10"/>
  <c r="AD41" i="10"/>
  <c r="AA41" i="10"/>
  <c r="AB41" i="10"/>
  <c r="AE40" i="10"/>
  <c r="AK41" i="10"/>
  <c r="AL40" i="10"/>
  <c r="AP40" i="10"/>
  <c r="AT25" i="10"/>
  <c r="AT17" i="10"/>
  <c r="AT23" i="10"/>
  <c r="J40" i="10"/>
  <c r="AT20" i="10"/>
  <c r="AT39" i="10"/>
  <c r="G40" i="10"/>
  <c r="H41" i="10"/>
  <c r="I41" i="10"/>
  <c r="J41" i="10"/>
  <c r="F40" i="10"/>
  <c r="AC40" i="10"/>
  <c r="I40" i="10"/>
  <c r="AD40" i="10"/>
  <c r="AT11" i="10"/>
  <c r="H40" i="10"/>
  <c r="O40" i="10"/>
  <c r="W41" i="10"/>
  <c r="X40" i="10"/>
  <c r="AT26" i="10"/>
  <c r="AT18" i="10"/>
  <c r="AP41" i="10"/>
  <c r="AT22" i="10"/>
  <c r="U40" i="10"/>
  <c r="G41" i="10"/>
  <c r="AT36" i="10"/>
  <c r="AL41" i="10"/>
  <c r="Z40" i="10"/>
  <c r="AJ40" i="10"/>
  <c r="F41" i="10"/>
  <c r="AT21" i="10"/>
  <c r="AT37" i="10"/>
  <c r="AT12" i="10"/>
  <c r="AT10" i="10"/>
  <c r="AC41" i="10"/>
  <c r="O41" i="10"/>
  <c r="AT9" i="10"/>
  <c r="AG41" i="10"/>
  <c r="AG40" i="10"/>
  <c r="AU39" i="10" l="1"/>
  <c r="AU21" i="10"/>
  <c r="AU19" i="10"/>
  <c r="AU17" i="10"/>
  <c r="AU14" i="10"/>
  <c r="AU24" i="10"/>
  <c r="AU20" i="10"/>
  <c r="AU35" i="10"/>
  <c r="AU26" i="10"/>
  <c r="AU31" i="10"/>
  <c r="AU13" i="10"/>
  <c r="AU11" i="10"/>
  <c r="AU8" i="10"/>
  <c r="AU15" i="10"/>
  <c r="AU28" i="10"/>
  <c r="AU10" i="10"/>
  <c r="AU16" i="10"/>
  <c r="AU30" i="10"/>
  <c r="AU22" i="10"/>
  <c r="AU23" i="10"/>
  <c r="AU36" i="10"/>
  <c r="AU34" i="10"/>
  <c r="AU32" i="10"/>
  <c r="AU27" i="10"/>
  <c r="AU18" i="10"/>
  <c r="AU33" i="10"/>
  <c r="AU25" i="10"/>
  <c r="AU38" i="10"/>
  <c r="AU12" i="10"/>
  <c r="AU9" i="10"/>
  <c r="AU7" i="10"/>
  <c r="AU37" i="10"/>
  <c r="AU29" i="10"/>
  <c r="AS40" i="10"/>
  <c r="AT41" i="10"/>
</calcChain>
</file>

<file path=xl/sharedStrings.xml><?xml version="1.0" encoding="utf-8"?>
<sst xmlns="http://schemas.openxmlformats.org/spreadsheetml/2006/main" count="116" uniqueCount="87">
  <si>
    <t>Rit</t>
  </si>
  <si>
    <t>Datum</t>
  </si>
  <si>
    <t>Brabant</t>
  </si>
  <si>
    <t>Frans</t>
  </si>
  <si>
    <t>Fagot</t>
  </si>
  <si>
    <t>Haesaerts</t>
  </si>
  <si>
    <t>Filip</t>
  </si>
  <si>
    <t>Magits</t>
  </si>
  <si>
    <t>Overloop</t>
  </si>
  <si>
    <t>Paul</t>
  </si>
  <si>
    <t>Piot</t>
  </si>
  <si>
    <t>Edmond</t>
  </si>
  <si>
    <t>Smolderen</t>
  </si>
  <si>
    <t>Bert</t>
  </si>
  <si>
    <t>Van Hove</t>
  </si>
  <si>
    <t>Gilbert</t>
  </si>
  <si>
    <t>Van Tilt</t>
  </si>
  <si>
    <t>Luc</t>
  </si>
  <si>
    <t>Vogelaerts</t>
  </si>
  <si>
    <t>Gerrit</t>
  </si>
  <si>
    <t>Willems</t>
  </si>
  <si>
    <t>Roger</t>
  </si>
  <si>
    <t># Deelnemers/rit</t>
  </si>
  <si>
    <t>Firmin</t>
  </si>
  <si>
    <t>Start uur</t>
  </si>
  <si>
    <t>WTC Weytham Veltem-Beisem</t>
  </si>
  <si>
    <t>Naam</t>
  </si>
  <si>
    <t>Voornaam</t>
  </si>
  <si>
    <t>Straat</t>
  </si>
  <si>
    <t>Nr</t>
  </si>
  <si>
    <t>Postnr</t>
  </si>
  <si>
    <t>Gemeente</t>
  </si>
  <si>
    <t>Geboorte datum</t>
  </si>
  <si>
    <t>Tel Nr</t>
  </si>
  <si>
    <t>GSM Nr</t>
  </si>
  <si>
    <t>Email</t>
  </si>
  <si>
    <t>Stefaan</t>
  </si>
  <si>
    <t>Totaal # km/rit</t>
  </si>
  <si>
    <t>Mortier</t>
  </si>
  <si>
    <t>Bus</t>
  </si>
  <si>
    <t>Fonderie</t>
  </si>
  <si>
    <t>WTC Weytham Veltem</t>
  </si>
  <si>
    <t>Invulstrook nieuw lidmaatschap</t>
  </si>
  <si>
    <t>Rijksregisternummer</t>
  </si>
  <si>
    <t>Lidnummer VWB (indien reeds lid)</t>
  </si>
  <si>
    <r>
      <t xml:space="preserve">Lidgeld 2018: </t>
    </r>
    <r>
      <rPr>
        <b/>
        <sz val="14"/>
        <color theme="1"/>
        <rFont val="Calibri"/>
        <family val="2"/>
        <scheme val="minor"/>
      </rPr>
      <t>20€/lid + 30€ lidgeld VWB/gezin</t>
    </r>
    <r>
      <rPr>
        <b/>
        <sz val="12"/>
        <color theme="1"/>
        <rFont val="Calibri"/>
        <family val="2"/>
        <scheme val="minor"/>
      </rPr>
      <t xml:space="preserve"> (waarvan 30€ terugbetaald wordt door uw mutualiteit)</t>
    </r>
  </si>
  <si>
    <t>Meersman</t>
  </si>
  <si>
    <t>Nicole</t>
  </si>
  <si>
    <r>
      <t xml:space="preserve">over te schrijven op rekening: </t>
    </r>
    <r>
      <rPr>
        <b/>
        <sz val="12"/>
        <color theme="1"/>
        <rFont val="Calibri"/>
        <family val="2"/>
        <scheme val="minor"/>
      </rPr>
      <t>BE 97 0018 3438 1649</t>
    </r>
    <r>
      <rPr>
        <sz val="11"/>
        <color theme="1"/>
        <rFont val="Calibri"/>
        <family val="2"/>
        <scheme val="minor"/>
      </rPr>
      <t xml:space="preserve"> met vermelding Lidmaatschap           WTC Weytham 2018 + naam</t>
    </r>
  </si>
  <si>
    <t>Callens</t>
  </si>
  <si>
    <t>Thierry</t>
  </si>
  <si>
    <t>Danny</t>
  </si>
  <si>
    <t xml:space="preserve"># Km </t>
  </si>
  <si>
    <t>Cornelis</t>
  </si>
  <si>
    <t>Johny</t>
  </si>
  <si>
    <t>Verheyen</t>
  </si>
  <si>
    <t>Dirk</t>
  </si>
  <si>
    <t>Michaux</t>
  </si>
  <si>
    <t>Ivan</t>
  </si>
  <si>
    <t>Vrijdaghs</t>
  </si>
  <si>
    <t>Marc</t>
  </si>
  <si>
    <t>Versé</t>
  </si>
  <si>
    <t>Sven</t>
  </si>
  <si>
    <t>Tot #ritten</t>
  </si>
  <si>
    <t>Tot         # km</t>
  </si>
  <si>
    <t>Ranking</t>
  </si>
  <si>
    <t>Team A/B</t>
  </si>
  <si>
    <t>Gielen</t>
  </si>
  <si>
    <t>Goossens</t>
  </si>
  <si>
    <t>Rudi</t>
  </si>
  <si>
    <t>Goovaerts</t>
  </si>
  <si>
    <t>Elke</t>
  </si>
  <si>
    <t>Heijmans</t>
  </si>
  <si>
    <t>Tom</t>
  </si>
  <si>
    <t>Raets</t>
  </si>
  <si>
    <t>Kevin</t>
  </si>
  <si>
    <t>Van Rillaer</t>
  </si>
  <si>
    <t>Hugo</t>
  </si>
  <si>
    <t>Van Rooy</t>
  </si>
  <si>
    <t>Erwin</t>
  </si>
  <si>
    <t>Nieuw</t>
  </si>
  <si>
    <t>Lid</t>
  </si>
  <si>
    <t>Verhoegstraete</t>
  </si>
  <si>
    <t>Patrick</t>
  </si>
  <si>
    <t>09.00</t>
  </si>
  <si>
    <t>08.30</t>
  </si>
  <si>
    <t>08.00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</si>
</sst>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9"/>
      <color rgb="FF073D8D"/>
      <name val="Verdana"/>
      <family val="2"/>
    </font>
    <font>
      <sz val="18"/>
      <color rgb="FF073D8D"/>
      <name val="Verdana"/>
      <family val="2"/>
    </font>
    <font>
      <sz val="12"/>
      <color rgb="FF333333"/>
      <name val="Georgia"/>
      <family val="1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left" indent="2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 vertical="top"/>
    </xf>
    <xf numFmtId="0" fontId="0" fillId="0" borderId="4" xfId="0" applyBorder="1"/>
    <xf numFmtId="0" fontId="0" fillId="0" borderId="9" xfId="0" applyBorder="1"/>
    <xf numFmtId="0" fontId="9" fillId="3" borderId="3" xfId="0" applyFont="1" applyFill="1" applyBorder="1"/>
    <xf numFmtId="0" fontId="9" fillId="3" borderId="5" xfId="0" applyFont="1" applyFill="1" applyBorder="1"/>
    <xf numFmtId="0" fontId="9" fillId="3" borderId="8" xfId="0" applyFont="1" applyFill="1" applyBorder="1"/>
    <xf numFmtId="0" fontId="9" fillId="4" borderId="0" xfId="0" applyFont="1" applyFill="1"/>
    <xf numFmtId="0" fontId="10" fillId="0" borderId="9" xfId="0" applyFont="1" applyBorder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6" fillId="0" borderId="4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5" xfId="0" applyBorder="1"/>
    <xf numFmtId="0" fontId="0" fillId="5" borderId="2" xfId="0" applyFill="1" applyBorder="1"/>
    <xf numFmtId="0" fontId="0" fillId="5" borderId="0" xfId="0" applyFill="1"/>
    <xf numFmtId="0" fontId="6" fillId="5" borderId="0" xfId="0" applyFont="1" applyFill="1"/>
    <xf numFmtId="0" fontId="0" fillId="5" borderId="1" xfId="0" applyFill="1" applyBorder="1"/>
    <xf numFmtId="0" fontId="1" fillId="5" borderId="2" xfId="0" applyFont="1" applyFill="1" applyBorder="1"/>
    <xf numFmtId="0" fontId="0" fillId="5" borderId="4" xfId="0" applyFill="1" applyBorder="1"/>
    <xf numFmtId="0" fontId="6" fillId="5" borderId="0" xfId="0" applyFont="1" applyFill="1" applyAlignment="1">
      <alignment horizontal="right"/>
    </xf>
    <xf numFmtId="0" fontId="0" fillId="5" borderId="7" xfId="0" applyFill="1" applyBorder="1"/>
    <xf numFmtId="0" fontId="6" fillId="5" borderId="7" xfId="0" applyFont="1" applyFill="1" applyBorder="1"/>
    <xf numFmtId="0" fontId="0" fillId="5" borderId="0" xfId="0" applyFill="1" applyAlignment="1">
      <alignment horizontal="right"/>
    </xf>
    <xf numFmtId="0" fontId="0" fillId="5" borderId="7" xfId="0" applyFill="1" applyBorder="1" applyAlignment="1">
      <alignment horizontal="right"/>
    </xf>
    <xf numFmtId="0" fontId="0" fillId="5" borderId="6" xfId="0" applyFill="1" applyBorder="1"/>
    <xf numFmtId="0" fontId="0" fillId="0" borderId="9" xfId="0" quotePrefix="1" applyBorder="1"/>
    <xf numFmtId="16" fontId="10" fillId="2" borderId="10" xfId="0" applyNumberFormat="1" applyFont="1" applyFill="1" applyBorder="1"/>
    <xf numFmtId="16" fontId="10" fillId="2" borderId="11" xfId="0" applyNumberFormat="1" applyFont="1" applyFill="1" applyBorder="1"/>
    <xf numFmtId="16" fontId="10" fillId="2" borderId="12" xfId="0" applyNumberFormat="1" applyFont="1" applyFill="1" applyBorder="1"/>
    <xf numFmtId="0" fontId="10" fillId="2" borderId="13" xfId="0" applyFont="1" applyFill="1" applyBorder="1"/>
    <xf numFmtId="0" fontId="10" fillId="2" borderId="14" xfId="0" applyFont="1" applyFill="1" applyBorder="1"/>
    <xf numFmtId="0" fontId="10" fillId="2" borderId="15" xfId="0" applyFont="1" applyFill="1" applyBorder="1"/>
    <xf numFmtId="0" fontId="14" fillId="5" borderId="0" xfId="0" applyFont="1" applyFill="1"/>
    <xf numFmtId="0" fontId="0" fillId="5" borderId="0" xfId="0" applyFill="1" applyAlignment="1">
      <alignment wrapText="1"/>
    </xf>
    <xf numFmtId="0" fontId="9" fillId="3" borderId="5" xfId="0" applyFont="1" applyFill="1" applyBorder="1" applyAlignment="1">
      <alignment textRotation="180" wrapText="1"/>
    </xf>
    <xf numFmtId="0" fontId="9" fillId="3" borderId="5" xfId="0" applyFont="1" applyFill="1" applyBorder="1" applyAlignment="1">
      <alignment wrapText="1"/>
    </xf>
    <xf numFmtId="0" fontId="12" fillId="5" borderId="1" xfId="0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11" fillId="5" borderId="4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6" xfId="0" applyBorder="1" applyAlignment="1">
      <alignment wrapText="1"/>
    </xf>
    <xf numFmtId="0" fontId="0" fillId="0" borderId="8" xfId="0" applyBorder="1" applyAlignment="1">
      <alignment wrapText="1"/>
    </xf>
    <xf numFmtId="0" fontId="6" fillId="0" borderId="4" xfId="0" applyFont="1" applyBorder="1" applyAlignment="1">
      <alignment horizontal="left" wrapText="1"/>
    </xf>
    <xf numFmtId="0" fontId="0" fillId="0" borderId="5" xfId="0" applyBorder="1" applyAlignment="1">
      <alignment wrapText="1"/>
    </xf>
  </cellXfs>
  <cellStyles count="1">
    <cellStyle name="Standaard" xfId="0" builtinId="0"/>
  </cellStyles>
  <dxfs count="1">
    <dxf>
      <fill>
        <patternFill>
          <bgColor rgb="FFFFC000"/>
        </patternFill>
      </fill>
    </dxf>
  </dxfs>
  <tableStyles count="0" defaultTableStyle="TableStyleMedium9" defaultPivotStyle="PivotStyleLight16"/>
  <colors>
    <mruColors>
      <color rgb="FFE91111"/>
      <color rgb="FFE0427A"/>
      <color rgb="FF73F52B"/>
      <color rgb="FFE53D7D"/>
      <color rgb="FFD2CE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7.2446657579848833E-2"/>
          <c:y val="1.7136235303846354E-2"/>
          <c:w val="0.83938366230967965"/>
          <c:h val="0.7115135062110064"/>
        </c:manualLayout>
      </c:layout>
      <c:barChart>
        <c:barDir val="col"/>
        <c:grouping val="clustered"/>
        <c:varyColors val="0"/>
        <c:ser>
          <c:idx val="0"/>
          <c:order val="0"/>
          <c:tx>
            <c:v>Klassement/#km</c:v>
          </c:tx>
          <c:invertIfNegative val="0"/>
          <c:cat>
            <c:strRef>
              <c:f>'Deelnames 2025'!$B$7:$B$39</c:f>
              <c:strCache>
                <c:ptCount val="33"/>
                <c:pt idx="0">
                  <c:v>Brabant</c:v>
                </c:pt>
                <c:pt idx="1">
                  <c:v>Callens</c:v>
                </c:pt>
                <c:pt idx="2">
                  <c:v>Cornelis</c:v>
                </c:pt>
                <c:pt idx="3">
                  <c:v>Fagot</c:v>
                </c:pt>
                <c:pt idx="4">
                  <c:v>Fonderie</c:v>
                </c:pt>
                <c:pt idx="5">
                  <c:v>Gielen</c:v>
                </c:pt>
                <c:pt idx="6">
                  <c:v>Goossens</c:v>
                </c:pt>
                <c:pt idx="7">
                  <c:v>Goovaerts</c:v>
                </c:pt>
                <c:pt idx="8">
                  <c:v>Goovaerts</c:v>
                </c:pt>
                <c:pt idx="9">
                  <c:v>Haesaerts</c:v>
                </c:pt>
                <c:pt idx="10">
                  <c:v>Heijmans</c:v>
                </c:pt>
                <c:pt idx="11">
                  <c:v>Magits</c:v>
                </c:pt>
                <c:pt idx="12">
                  <c:v>Meersman</c:v>
                </c:pt>
                <c:pt idx="13">
                  <c:v>Michaux</c:v>
                </c:pt>
                <c:pt idx="14">
                  <c:v>Mortier</c:v>
                </c:pt>
                <c:pt idx="15">
                  <c:v>Overloop</c:v>
                </c:pt>
                <c:pt idx="16">
                  <c:v>Piot</c:v>
                </c:pt>
                <c:pt idx="17">
                  <c:v>Raets</c:v>
                </c:pt>
                <c:pt idx="18">
                  <c:v>Smolderen</c:v>
                </c:pt>
                <c:pt idx="19">
                  <c:v>Van Hove</c:v>
                </c:pt>
                <c:pt idx="20">
                  <c:v>Van Rillaer</c:v>
                </c:pt>
                <c:pt idx="21">
                  <c:v>Van Rooy</c:v>
                </c:pt>
                <c:pt idx="22">
                  <c:v>Van Tilt</c:v>
                </c:pt>
                <c:pt idx="23">
                  <c:v>Verheyen</c:v>
                </c:pt>
                <c:pt idx="24">
                  <c:v>Versé</c:v>
                </c:pt>
                <c:pt idx="25">
                  <c:v>Vogelaerts</c:v>
                </c:pt>
                <c:pt idx="26">
                  <c:v>Vrijdaghs</c:v>
                </c:pt>
                <c:pt idx="27">
                  <c:v>Willems</c:v>
                </c:pt>
                <c:pt idx="28">
                  <c:v>Verhoegstraete</c:v>
                </c:pt>
                <c:pt idx="29">
                  <c:v>Nieuw</c:v>
                </c:pt>
                <c:pt idx="30">
                  <c:v>Nieuw</c:v>
                </c:pt>
                <c:pt idx="31">
                  <c:v>Nieuw</c:v>
                </c:pt>
                <c:pt idx="32">
                  <c:v>Nieuw</c:v>
                </c:pt>
              </c:strCache>
            </c:strRef>
          </c:cat>
          <c:val>
            <c:numRef>
              <c:f>'Deelnames 2025'!$AS$7:$AS$39</c:f>
              <c:numCache>
                <c:formatCode>General</c:formatCode>
                <c:ptCount val="33"/>
                <c:pt idx="0">
                  <c:v>852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935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990</c:v>
                </c:pt>
                <c:pt idx="13">
                  <c:v>0</c:v>
                </c:pt>
                <c:pt idx="14">
                  <c:v>603</c:v>
                </c:pt>
                <c:pt idx="15">
                  <c:v>1017</c:v>
                </c:pt>
                <c:pt idx="16">
                  <c:v>777</c:v>
                </c:pt>
                <c:pt idx="17">
                  <c:v>0</c:v>
                </c:pt>
                <c:pt idx="18">
                  <c:v>1335</c:v>
                </c:pt>
                <c:pt idx="19">
                  <c:v>1244</c:v>
                </c:pt>
                <c:pt idx="20">
                  <c:v>0</c:v>
                </c:pt>
                <c:pt idx="21">
                  <c:v>0</c:v>
                </c:pt>
                <c:pt idx="22">
                  <c:v>695</c:v>
                </c:pt>
                <c:pt idx="23">
                  <c:v>362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FA-462E-B390-134286CADC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840568"/>
        <c:axId val="449836648"/>
      </c:barChart>
      <c:catAx>
        <c:axId val="449840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49836648"/>
        <c:crosses val="autoZero"/>
        <c:auto val="1"/>
        <c:lblAlgn val="ctr"/>
        <c:lblOffset val="100"/>
        <c:noMultiLvlLbl val="0"/>
      </c:catAx>
      <c:valAx>
        <c:axId val="449836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8405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977" l="0.70000000000000062" r="0.70000000000000062" t="0.750000000000009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48</xdr:row>
      <xdr:rowOff>100103</xdr:rowOff>
    </xdr:from>
    <xdr:to>
      <xdr:col>37</xdr:col>
      <xdr:colOff>215899</xdr:colOff>
      <xdr:row>71</xdr:row>
      <xdr:rowOff>38100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76"/>
  <sheetViews>
    <sheetView tabSelected="1" zoomScaleNormal="100" workbookViewId="0">
      <pane xSplit="3" ySplit="6" topLeftCell="L16" activePane="bottomRight" state="frozen"/>
      <selection activeCell="E78" sqref="E78"/>
      <selection pane="topRight" activeCell="E78" sqref="E78"/>
      <selection pane="bottomLeft" activeCell="E78" sqref="E78"/>
      <selection pane="bottomRight" activeCell="Y41" sqref="Y41"/>
    </sheetView>
  </sheetViews>
  <sheetFormatPr defaultColWidth="7.85546875" defaultRowHeight="15" outlineLevelCol="1" x14ac:dyDescent="0.25"/>
  <cols>
    <col min="2" max="2" width="17.42578125" customWidth="1"/>
    <col min="3" max="3" width="11.5703125" customWidth="1"/>
    <col min="4" max="40" width="7.85546875" customWidth="1" outlineLevel="1"/>
    <col min="41" max="42" width="7.85546875" customWidth="1" outlineLevel="1" collapsed="1"/>
    <col min="43" max="44" width="7.85546875" customWidth="1" outlineLevel="1"/>
    <col min="47" max="47" width="7.85546875" style="11"/>
  </cols>
  <sheetData>
    <row r="1" spans="1:47" ht="44.25" customHeight="1" thickTop="1" x14ac:dyDescent="0.7">
      <c r="A1" s="22"/>
      <c r="B1" s="23">
        <v>2025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23" t="s">
        <v>25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8"/>
    </row>
    <row r="2" spans="1:47" ht="15.75" x14ac:dyDescent="0.25">
      <c r="A2" s="24"/>
      <c r="B2" s="20"/>
      <c r="C2" s="21" t="s">
        <v>1</v>
      </c>
      <c r="D2" s="32">
        <v>45718</v>
      </c>
      <c r="E2" s="33">
        <v>45725</v>
      </c>
      <c r="F2" s="33">
        <v>45732</v>
      </c>
      <c r="G2" s="33">
        <v>45739</v>
      </c>
      <c r="H2" s="33">
        <v>45746</v>
      </c>
      <c r="I2" s="33">
        <v>45753</v>
      </c>
      <c r="J2" s="33">
        <v>45760</v>
      </c>
      <c r="K2" s="33">
        <v>45767</v>
      </c>
      <c r="L2" s="33">
        <v>45768</v>
      </c>
      <c r="M2" s="33">
        <v>45774</v>
      </c>
      <c r="N2" s="33">
        <v>45778</v>
      </c>
      <c r="O2" s="33">
        <v>45781</v>
      </c>
      <c r="P2" s="33">
        <v>45788</v>
      </c>
      <c r="Q2" s="33">
        <v>45795</v>
      </c>
      <c r="R2" s="33">
        <v>45802</v>
      </c>
      <c r="S2" s="33">
        <v>45806</v>
      </c>
      <c r="T2" s="33">
        <v>45809</v>
      </c>
      <c r="U2" s="33">
        <v>45816</v>
      </c>
      <c r="V2" s="33">
        <v>45817</v>
      </c>
      <c r="W2" s="33">
        <v>45823</v>
      </c>
      <c r="X2" s="33">
        <v>45830</v>
      </c>
      <c r="Y2" s="33">
        <v>45837</v>
      </c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4"/>
      <c r="AS2" s="39" t="s">
        <v>64</v>
      </c>
      <c r="AT2" s="39" t="s">
        <v>63</v>
      </c>
      <c r="AU2" s="40" t="s">
        <v>65</v>
      </c>
    </row>
    <row r="3" spans="1:47" ht="31.5" x14ac:dyDescent="0.5">
      <c r="A3" s="38" t="s">
        <v>66</v>
      </c>
      <c r="B3" s="38"/>
      <c r="C3" s="21" t="s">
        <v>24</v>
      </c>
      <c r="D3" s="35" t="s">
        <v>84</v>
      </c>
      <c r="E3" s="36" t="s">
        <v>84</v>
      </c>
      <c r="F3" s="36" t="s">
        <v>84</v>
      </c>
      <c r="G3" s="36" t="s">
        <v>84</v>
      </c>
      <c r="H3" s="36" t="s">
        <v>84</v>
      </c>
      <c r="I3" s="36" t="s">
        <v>84</v>
      </c>
      <c r="J3" s="36" t="s">
        <v>84</v>
      </c>
      <c r="K3" s="36" t="s">
        <v>84</v>
      </c>
      <c r="L3" s="36" t="s">
        <v>84</v>
      </c>
      <c r="M3" s="36" t="s">
        <v>84</v>
      </c>
      <c r="N3" s="36" t="s">
        <v>85</v>
      </c>
      <c r="O3" s="36" t="s">
        <v>85</v>
      </c>
      <c r="P3" s="36" t="s">
        <v>85</v>
      </c>
      <c r="Q3" s="36" t="s">
        <v>85</v>
      </c>
      <c r="R3" s="36" t="s">
        <v>85</v>
      </c>
      <c r="S3" s="36" t="s">
        <v>85</v>
      </c>
      <c r="T3" s="36" t="s">
        <v>85</v>
      </c>
      <c r="U3" s="36" t="s">
        <v>85</v>
      </c>
      <c r="V3" s="36" t="s">
        <v>85</v>
      </c>
      <c r="W3" s="36" t="s">
        <v>85</v>
      </c>
      <c r="X3" s="36" t="s">
        <v>86</v>
      </c>
      <c r="Y3" s="36" t="s">
        <v>86</v>
      </c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7"/>
      <c r="AS3" s="39"/>
      <c r="AT3" s="39"/>
      <c r="AU3" s="40"/>
    </row>
    <row r="4" spans="1:47" ht="15.75" x14ac:dyDescent="0.25">
      <c r="A4" s="24"/>
      <c r="B4" s="20"/>
      <c r="C4" s="21" t="s">
        <v>0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  <c r="J4">
        <v>7</v>
      </c>
      <c r="K4">
        <v>8</v>
      </c>
      <c r="L4">
        <v>9</v>
      </c>
      <c r="M4">
        <v>10</v>
      </c>
      <c r="N4">
        <v>11</v>
      </c>
      <c r="O4">
        <v>12</v>
      </c>
      <c r="P4">
        <v>13</v>
      </c>
      <c r="Q4">
        <v>14</v>
      </c>
      <c r="R4">
        <v>15</v>
      </c>
      <c r="S4">
        <v>16</v>
      </c>
      <c r="T4">
        <v>17</v>
      </c>
      <c r="U4">
        <v>18</v>
      </c>
      <c r="V4">
        <v>19</v>
      </c>
      <c r="W4">
        <v>20</v>
      </c>
      <c r="X4">
        <v>21</v>
      </c>
      <c r="Y4">
        <v>22</v>
      </c>
      <c r="Z4">
        <v>23</v>
      </c>
      <c r="AA4">
        <v>24</v>
      </c>
      <c r="AB4">
        <v>25</v>
      </c>
      <c r="AC4">
        <v>26</v>
      </c>
      <c r="AD4">
        <v>27</v>
      </c>
      <c r="AE4">
        <v>28</v>
      </c>
      <c r="AF4">
        <v>29</v>
      </c>
      <c r="AG4">
        <v>30</v>
      </c>
      <c r="AH4">
        <v>31</v>
      </c>
      <c r="AI4">
        <v>32</v>
      </c>
      <c r="AJ4">
        <v>33</v>
      </c>
      <c r="AK4">
        <v>34</v>
      </c>
      <c r="AL4">
        <v>35</v>
      </c>
      <c r="AM4">
        <v>36</v>
      </c>
      <c r="AN4">
        <v>37</v>
      </c>
      <c r="AO4">
        <v>38</v>
      </c>
      <c r="AP4">
        <v>39</v>
      </c>
      <c r="AQ4">
        <v>40</v>
      </c>
      <c r="AR4">
        <v>41</v>
      </c>
      <c r="AS4" s="21"/>
      <c r="AT4" s="21">
        <f>COUNT(D4:AR4)</f>
        <v>41</v>
      </c>
      <c r="AU4" s="41"/>
    </row>
    <row r="5" spans="1:47" ht="15.75" x14ac:dyDescent="0.25">
      <c r="A5" s="24"/>
      <c r="B5" s="20"/>
      <c r="C5" s="21" t="s">
        <v>52</v>
      </c>
      <c r="D5" s="31">
        <v>52</v>
      </c>
      <c r="E5" s="7">
        <v>53</v>
      </c>
      <c r="F5" s="7">
        <v>51</v>
      </c>
      <c r="G5" s="7">
        <v>51</v>
      </c>
      <c r="H5" s="7">
        <v>52</v>
      </c>
      <c r="I5" s="7">
        <v>54</v>
      </c>
      <c r="J5" s="7">
        <v>55</v>
      </c>
      <c r="K5" s="7">
        <v>55</v>
      </c>
      <c r="L5" s="7">
        <v>55</v>
      </c>
      <c r="M5" s="7">
        <v>60</v>
      </c>
      <c r="N5" s="7">
        <v>85</v>
      </c>
      <c r="O5" s="7">
        <v>61</v>
      </c>
      <c r="P5" s="7">
        <v>67</v>
      </c>
      <c r="Q5" s="7">
        <v>62</v>
      </c>
      <c r="R5" s="7">
        <v>47</v>
      </c>
      <c r="S5" s="7">
        <v>67</v>
      </c>
      <c r="T5" s="7">
        <v>68</v>
      </c>
      <c r="U5" s="7">
        <v>65</v>
      </c>
      <c r="V5" s="7">
        <v>82</v>
      </c>
      <c r="W5" s="7">
        <v>66</v>
      </c>
      <c r="X5" s="7">
        <v>62</v>
      </c>
      <c r="Y5" s="7">
        <v>65</v>
      </c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25">
        <f>SUM(D5:AR5)</f>
        <v>1335</v>
      </c>
      <c r="AT5" s="21">
        <f>COUNT(D5:AR5)</f>
        <v>22</v>
      </c>
      <c r="AU5" s="41"/>
    </row>
    <row r="6" spans="1:47" ht="6.75" customHeight="1" x14ac:dyDescent="0.25">
      <c r="A6" s="24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  <c r="AT6" s="21"/>
      <c r="AU6" s="9"/>
    </row>
    <row r="7" spans="1:47" x14ac:dyDescent="0.25">
      <c r="A7" s="6">
        <v>1</v>
      </c>
      <c r="B7" s="1" t="s">
        <v>2</v>
      </c>
      <c r="C7" s="1" t="s">
        <v>3</v>
      </c>
      <c r="D7" s="12">
        <v>0</v>
      </c>
      <c r="E7" s="12">
        <v>0</v>
      </c>
      <c r="F7" s="12">
        <v>0</v>
      </c>
      <c r="G7" s="12">
        <v>62</v>
      </c>
      <c r="H7" s="12">
        <v>0</v>
      </c>
      <c r="I7" s="12">
        <f t="shared" ref="I7:I30" si="0">$I$5</f>
        <v>54</v>
      </c>
      <c r="J7" s="12">
        <v>0</v>
      </c>
      <c r="K7" s="12">
        <v>0</v>
      </c>
      <c r="L7" s="12">
        <f t="shared" ref="L7:L29" si="1">$L$5</f>
        <v>55</v>
      </c>
      <c r="M7" s="12">
        <f t="shared" ref="M7:M29" si="2">$M$5</f>
        <v>60</v>
      </c>
      <c r="N7" s="12">
        <f t="shared" ref="N7:N30" si="3">$N$5</f>
        <v>85</v>
      </c>
      <c r="O7" s="12">
        <f t="shared" ref="O7:O29" si="4">$O$5</f>
        <v>61</v>
      </c>
      <c r="P7" s="12">
        <f t="shared" ref="P7:P26" si="5">$P$5</f>
        <v>67</v>
      </c>
      <c r="Q7" s="12">
        <v>0</v>
      </c>
      <c r="R7" s="12">
        <v>0</v>
      </c>
      <c r="S7" s="12">
        <v>0</v>
      </c>
      <c r="T7" s="12">
        <f t="shared" ref="T7:T29" si="6">$T$5</f>
        <v>68</v>
      </c>
      <c r="U7" s="12">
        <f t="shared" ref="U7:U26" si="7">$U$5</f>
        <v>65</v>
      </c>
      <c r="V7" s="12">
        <f t="shared" ref="V7:V26" si="8">$V$5</f>
        <v>82</v>
      </c>
      <c r="W7" s="12">
        <f t="shared" ref="W7:W29" si="9">$W$5</f>
        <v>66</v>
      </c>
      <c r="X7" s="12">
        <f t="shared" ref="X7:X26" si="10">$X$5</f>
        <v>62</v>
      </c>
      <c r="Y7" s="12">
        <f t="shared" ref="Y7:Y39" si="11">$Y$5</f>
        <v>65</v>
      </c>
      <c r="Z7" s="12">
        <f t="shared" ref="Z7:Z39" si="12">$Z$5</f>
        <v>0</v>
      </c>
      <c r="AA7" s="12">
        <f t="shared" ref="AA7:AA39" si="13">$AA$5</f>
        <v>0</v>
      </c>
      <c r="AB7" s="12">
        <f t="shared" ref="AB7:AB39" si="14">$AB$5</f>
        <v>0</v>
      </c>
      <c r="AC7" s="12">
        <f t="shared" ref="AC7:AC39" si="15">$AC$5</f>
        <v>0</v>
      </c>
      <c r="AD7" s="12">
        <f t="shared" ref="AD7:AD39" si="16">$AD$5</f>
        <v>0</v>
      </c>
      <c r="AE7" s="12">
        <f t="shared" ref="AE7:AE39" si="17">$AE$5</f>
        <v>0</v>
      </c>
      <c r="AF7" s="12">
        <f t="shared" ref="AF7:AF39" si="18">$AF$5</f>
        <v>0</v>
      </c>
      <c r="AG7" s="12">
        <f t="shared" ref="AG7:AG39" si="19">$AG$5</f>
        <v>0</v>
      </c>
      <c r="AH7" s="12">
        <f t="shared" ref="AH7:AH39" si="20">$AH$5</f>
        <v>0</v>
      </c>
      <c r="AI7" s="12">
        <f t="shared" ref="AI7:AI39" si="21">$AI$5</f>
        <v>0</v>
      </c>
      <c r="AJ7" s="12">
        <f t="shared" ref="AJ7:AJ39" si="22">$AJ$5</f>
        <v>0</v>
      </c>
      <c r="AK7" s="12">
        <f t="shared" ref="AK7:AK39" si="23">$AK$5</f>
        <v>0</v>
      </c>
      <c r="AL7" s="12">
        <f t="shared" ref="AL7:AL39" si="24">$AL$5</f>
        <v>0</v>
      </c>
      <c r="AM7" s="12">
        <f t="shared" ref="AM7:AM39" si="25">$AM$5</f>
        <v>0</v>
      </c>
      <c r="AN7" s="12">
        <f>$AN$5</f>
        <v>0</v>
      </c>
      <c r="AO7" s="12">
        <f t="shared" ref="AO7:AO39" si="26">$AO$5</f>
        <v>0</v>
      </c>
      <c r="AP7" s="12">
        <f>$AP$5</f>
        <v>0</v>
      </c>
      <c r="AQ7" s="12">
        <f>$AQ$5</f>
        <v>0</v>
      </c>
      <c r="AR7" s="12">
        <f t="shared" ref="AR7:AR39" si="27">$AR$5</f>
        <v>0</v>
      </c>
      <c r="AS7" s="20">
        <f>SUM(D7:AR7)</f>
        <v>852</v>
      </c>
      <c r="AT7" s="20">
        <f t="shared" ref="AT7:AT39" si="28">COUNTIF(D7:AR7,"&gt;0")</f>
        <v>13</v>
      </c>
      <c r="AU7" s="9">
        <f>RANK(AT7,AT7:AT39)</f>
        <v>6</v>
      </c>
    </row>
    <row r="8" spans="1:47" x14ac:dyDescent="0.25">
      <c r="A8" s="6">
        <v>2</v>
      </c>
      <c r="B8" s="1" t="s">
        <v>49</v>
      </c>
      <c r="C8" s="1" t="s">
        <v>50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  <c r="R8" s="12">
        <v>0</v>
      </c>
      <c r="S8" s="12">
        <v>0</v>
      </c>
      <c r="T8" s="12">
        <v>0</v>
      </c>
      <c r="U8" s="12">
        <v>0</v>
      </c>
      <c r="V8" s="12">
        <v>0</v>
      </c>
      <c r="W8" s="12">
        <v>0</v>
      </c>
      <c r="X8" s="12">
        <v>0</v>
      </c>
      <c r="Y8" s="12">
        <v>0</v>
      </c>
      <c r="Z8" s="12">
        <f t="shared" si="12"/>
        <v>0</v>
      </c>
      <c r="AA8" s="12">
        <f t="shared" si="13"/>
        <v>0</v>
      </c>
      <c r="AB8" s="12">
        <f t="shared" si="14"/>
        <v>0</v>
      </c>
      <c r="AC8" s="12">
        <f t="shared" si="15"/>
        <v>0</v>
      </c>
      <c r="AD8" s="12">
        <f t="shared" si="16"/>
        <v>0</v>
      </c>
      <c r="AE8" s="12">
        <f t="shared" si="17"/>
        <v>0</v>
      </c>
      <c r="AF8" s="12">
        <f t="shared" si="18"/>
        <v>0</v>
      </c>
      <c r="AG8" s="12">
        <f t="shared" si="19"/>
        <v>0</v>
      </c>
      <c r="AH8" s="12">
        <f t="shared" si="20"/>
        <v>0</v>
      </c>
      <c r="AI8" s="12">
        <f t="shared" si="21"/>
        <v>0</v>
      </c>
      <c r="AJ8" s="12">
        <f t="shared" si="22"/>
        <v>0</v>
      </c>
      <c r="AK8" s="12">
        <f t="shared" si="23"/>
        <v>0</v>
      </c>
      <c r="AL8" s="12">
        <f t="shared" si="24"/>
        <v>0</v>
      </c>
      <c r="AM8" s="12">
        <f t="shared" si="25"/>
        <v>0</v>
      </c>
      <c r="AN8" s="12">
        <f t="shared" ref="AN8:AN39" si="29">$AN$5</f>
        <v>0</v>
      </c>
      <c r="AO8" s="12">
        <f t="shared" si="26"/>
        <v>0</v>
      </c>
      <c r="AP8" s="12">
        <f t="shared" ref="AP8:AP39" si="30">$AP$5</f>
        <v>0</v>
      </c>
      <c r="AQ8" s="12">
        <f t="shared" ref="AQ8:AQ39" si="31">$AQ$5</f>
        <v>0</v>
      </c>
      <c r="AR8" s="12">
        <f t="shared" si="27"/>
        <v>0</v>
      </c>
      <c r="AS8" s="20">
        <f t="shared" ref="AS8:AS40" si="32">SUM(D8:AR8)</f>
        <v>0</v>
      </c>
      <c r="AT8" s="20">
        <f t="shared" si="28"/>
        <v>0</v>
      </c>
      <c r="AU8" s="9">
        <f>RANK(AT8,AT6:AT39)</f>
        <v>11</v>
      </c>
    </row>
    <row r="9" spans="1:47" x14ac:dyDescent="0.25">
      <c r="A9" s="6">
        <v>3</v>
      </c>
      <c r="B9" s="1" t="s">
        <v>53</v>
      </c>
      <c r="C9" s="1" t="s">
        <v>54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f t="shared" si="12"/>
        <v>0</v>
      </c>
      <c r="AA9" s="12">
        <f t="shared" si="13"/>
        <v>0</v>
      </c>
      <c r="AB9" s="12">
        <f t="shared" si="14"/>
        <v>0</v>
      </c>
      <c r="AC9" s="12">
        <f t="shared" si="15"/>
        <v>0</v>
      </c>
      <c r="AD9" s="12">
        <f t="shared" si="16"/>
        <v>0</v>
      </c>
      <c r="AE9" s="12">
        <f t="shared" si="17"/>
        <v>0</v>
      </c>
      <c r="AF9" s="12">
        <f t="shared" si="18"/>
        <v>0</v>
      </c>
      <c r="AG9" s="12">
        <f t="shared" si="19"/>
        <v>0</v>
      </c>
      <c r="AH9" s="12">
        <f t="shared" si="20"/>
        <v>0</v>
      </c>
      <c r="AI9" s="12">
        <f t="shared" si="21"/>
        <v>0</v>
      </c>
      <c r="AJ9" s="12">
        <f t="shared" si="22"/>
        <v>0</v>
      </c>
      <c r="AK9" s="12">
        <f t="shared" si="23"/>
        <v>0</v>
      </c>
      <c r="AL9" s="12">
        <f t="shared" si="24"/>
        <v>0</v>
      </c>
      <c r="AM9" s="12">
        <f t="shared" si="25"/>
        <v>0</v>
      </c>
      <c r="AN9" s="12">
        <f t="shared" si="29"/>
        <v>0</v>
      </c>
      <c r="AO9" s="12">
        <f t="shared" si="26"/>
        <v>0</v>
      </c>
      <c r="AP9" s="12">
        <f t="shared" si="30"/>
        <v>0</v>
      </c>
      <c r="AQ9" s="12">
        <f t="shared" si="31"/>
        <v>0</v>
      </c>
      <c r="AR9" s="12">
        <f t="shared" si="27"/>
        <v>0</v>
      </c>
      <c r="AS9" s="20">
        <f t="shared" si="32"/>
        <v>0</v>
      </c>
      <c r="AT9" s="20">
        <f t="shared" si="28"/>
        <v>0</v>
      </c>
      <c r="AU9" s="9">
        <f>RANK(AT9,AT7:AT39)</f>
        <v>11</v>
      </c>
    </row>
    <row r="10" spans="1:47" x14ac:dyDescent="0.25">
      <c r="A10" s="6">
        <v>4</v>
      </c>
      <c r="B10" s="1" t="s">
        <v>4</v>
      </c>
      <c r="C10" s="1" t="s">
        <v>23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  <c r="R10" s="12">
        <v>0</v>
      </c>
      <c r="S10" s="12">
        <v>0</v>
      </c>
      <c r="T10" s="12">
        <v>0</v>
      </c>
      <c r="U10" s="12">
        <v>0</v>
      </c>
      <c r="V10" s="12">
        <v>0</v>
      </c>
      <c r="W10" s="12">
        <v>0</v>
      </c>
      <c r="X10" s="12">
        <v>0</v>
      </c>
      <c r="Y10" s="12">
        <v>0</v>
      </c>
      <c r="Z10" s="12">
        <f t="shared" si="12"/>
        <v>0</v>
      </c>
      <c r="AA10" s="12">
        <f t="shared" si="13"/>
        <v>0</v>
      </c>
      <c r="AB10" s="12">
        <f t="shared" si="14"/>
        <v>0</v>
      </c>
      <c r="AC10" s="12">
        <f t="shared" si="15"/>
        <v>0</v>
      </c>
      <c r="AD10" s="12">
        <f t="shared" si="16"/>
        <v>0</v>
      </c>
      <c r="AE10" s="12">
        <f t="shared" si="17"/>
        <v>0</v>
      </c>
      <c r="AF10" s="12">
        <f t="shared" si="18"/>
        <v>0</v>
      </c>
      <c r="AG10" s="12">
        <f t="shared" si="19"/>
        <v>0</v>
      </c>
      <c r="AH10" s="12">
        <f t="shared" si="20"/>
        <v>0</v>
      </c>
      <c r="AI10" s="12">
        <f t="shared" si="21"/>
        <v>0</v>
      </c>
      <c r="AJ10" s="12">
        <f t="shared" si="22"/>
        <v>0</v>
      </c>
      <c r="AK10" s="12">
        <f t="shared" si="23"/>
        <v>0</v>
      </c>
      <c r="AL10" s="12">
        <f t="shared" si="24"/>
        <v>0</v>
      </c>
      <c r="AM10" s="12">
        <f t="shared" si="25"/>
        <v>0</v>
      </c>
      <c r="AN10" s="12">
        <f t="shared" si="29"/>
        <v>0</v>
      </c>
      <c r="AO10" s="12">
        <f t="shared" si="26"/>
        <v>0</v>
      </c>
      <c r="AP10" s="12">
        <f t="shared" si="30"/>
        <v>0</v>
      </c>
      <c r="AQ10" s="12">
        <f t="shared" si="31"/>
        <v>0</v>
      </c>
      <c r="AR10" s="12">
        <f t="shared" si="27"/>
        <v>0</v>
      </c>
      <c r="AS10" s="20">
        <f t="shared" si="32"/>
        <v>0</v>
      </c>
      <c r="AT10" s="20">
        <f t="shared" si="28"/>
        <v>0</v>
      </c>
      <c r="AU10" s="9">
        <f>RANK(AT10,AT7:AT39)</f>
        <v>11</v>
      </c>
    </row>
    <row r="11" spans="1:47" x14ac:dyDescent="0.25">
      <c r="A11" s="6">
        <v>5</v>
      </c>
      <c r="B11" s="1" t="s">
        <v>40</v>
      </c>
      <c r="C11" s="1" t="s">
        <v>17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f t="shared" si="12"/>
        <v>0</v>
      </c>
      <c r="AA11" s="12">
        <f t="shared" si="13"/>
        <v>0</v>
      </c>
      <c r="AB11" s="12">
        <f t="shared" si="14"/>
        <v>0</v>
      </c>
      <c r="AC11" s="12">
        <f t="shared" si="15"/>
        <v>0</v>
      </c>
      <c r="AD11" s="12">
        <f t="shared" si="16"/>
        <v>0</v>
      </c>
      <c r="AE11" s="12">
        <f t="shared" si="17"/>
        <v>0</v>
      </c>
      <c r="AF11" s="12">
        <f t="shared" si="18"/>
        <v>0</v>
      </c>
      <c r="AG11" s="12">
        <f t="shared" si="19"/>
        <v>0</v>
      </c>
      <c r="AH11" s="12">
        <f t="shared" si="20"/>
        <v>0</v>
      </c>
      <c r="AI11" s="12">
        <f t="shared" si="21"/>
        <v>0</v>
      </c>
      <c r="AJ11" s="12">
        <f t="shared" si="22"/>
        <v>0</v>
      </c>
      <c r="AK11" s="12">
        <f t="shared" si="23"/>
        <v>0</v>
      </c>
      <c r="AL11" s="12">
        <f t="shared" si="24"/>
        <v>0</v>
      </c>
      <c r="AM11" s="12">
        <f t="shared" si="25"/>
        <v>0</v>
      </c>
      <c r="AN11" s="12">
        <f t="shared" si="29"/>
        <v>0</v>
      </c>
      <c r="AO11" s="12">
        <f t="shared" si="26"/>
        <v>0</v>
      </c>
      <c r="AP11" s="12">
        <f t="shared" si="30"/>
        <v>0</v>
      </c>
      <c r="AQ11" s="12">
        <f t="shared" si="31"/>
        <v>0</v>
      </c>
      <c r="AR11" s="12">
        <f t="shared" si="27"/>
        <v>0</v>
      </c>
      <c r="AS11" s="20">
        <f t="shared" si="32"/>
        <v>0</v>
      </c>
      <c r="AT11" s="20">
        <f t="shared" si="28"/>
        <v>0</v>
      </c>
      <c r="AU11" s="9">
        <f>RANK(AT11,AT7:AT39)</f>
        <v>11</v>
      </c>
    </row>
    <row r="12" spans="1:47" x14ac:dyDescent="0.25">
      <c r="A12" s="6">
        <v>6</v>
      </c>
      <c r="B12" s="1" t="s">
        <v>67</v>
      </c>
      <c r="C12" s="1" t="s">
        <v>17</v>
      </c>
      <c r="D12" s="12">
        <v>0</v>
      </c>
      <c r="E12" s="12">
        <v>61</v>
      </c>
      <c r="F12" s="12">
        <v>0</v>
      </c>
      <c r="G12" s="12">
        <v>62</v>
      </c>
      <c r="H12" s="12">
        <f t="shared" ref="H12:H29" si="33">$H$5</f>
        <v>52</v>
      </c>
      <c r="I12" s="12">
        <f t="shared" si="0"/>
        <v>54</v>
      </c>
      <c r="J12" s="12">
        <v>0</v>
      </c>
      <c r="K12" s="12">
        <f t="shared" ref="K12:K26" si="34">$K$5</f>
        <v>55</v>
      </c>
      <c r="L12" s="12">
        <f t="shared" si="1"/>
        <v>55</v>
      </c>
      <c r="M12" s="12">
        <f t="shared" si="2"/>
        <v>60</v>
      </c>
      <c r="N12" s="12">
        <f t="shared" si="3"/>
        <v>85</v>
      </c>
      <c r="O12" s="12">
        <f t="shared" si="4"/>
        <v>61</v>
      </c>
      <c r="P12" s="12">
        <f t="shared" si="5"/>
        <v>67</v>
      </c>
      <c r="Q12" s="12">
        <f t="shared" ref="Q12:Q29" si="35">$Q$5</f>
        <v>62</v>
      </c>
      <c r="R12" s="12">
        <v>0</v>
      </c>
      <c r="S12" s="12">
        <v>0</v>
      </c>
      <c r="T12" s="12">
        <f t="shared" si="6"/>
        <v>68</v>
      </c>
      <c r="U12" s="12">
        <v>0</v>
      </c>
      <c r="V12" s="12">
        <v>0</v>
      </c>
      <c r="W12" s="12">
        <f t="shared" si="9"/>
        <v>66</v>
      </c>
      <c r="X12" s="12">
        <f t="shared" si="10"/>
        <v>62</v>
      </c>
      <c r="Y12" s="12">
        <f t="shared" si="11"/>
        <v>65</v>
      </c>
      <c r="Z12" s="12">
        <f t="shared" si="12"/>
        <v>0</v>
      </c>
      <c r="AA12" s="12">
        <f t="shared" si="13"/>
        <v>0</v>
      </c>
      <c r="AB12" s="12">
        <f t="shared" si="14"/>
        <v>0</v>
      </c>
      <c r="AC12" s="12">
        <f t="shared" si="15"/>
        <v>0</v>
      </c>
      <c r="AD12" s="12">
        <f t="shared" si="16"/>
        <v>0</v>
      </c>
      <c r="AE12" s="12">
        <f t="shared" si="17"/>
        <v>0</v>
      </c>
      <c r="AF12" s="12">
        <f t="shared" si="18"/>
        <v>0</v>
      </c>
      <c r="AG12" s="12">
        <f t="shared" si="19"/>
        <v>0</v>
      </c>
      <c r="AH12" s="12">
        <f t="shared" si="20"/>
        <v>0</v>
      </c>
      <c r="AI12" s="12">
        <f t="shared" si="21"/>
        <v>0</v>
      </c>
      <c r="AJ12" s="12">
        <f t="shared" si="22"/>
        <v>0</v>
      </c>
      <c r="AK12" s="12">
        <f t="shared" si="23"/>
        <v>0</v>
      </c>
      <c r="AL12" s="12">
        <f t="shared" si="24"/>
        <v>0</v>
      </c>
      <c r="AM12" s="12">
        <f t="shared" si="25"/>
        <v>0</v>
      </c>
      <c r="AN12" s="12">
        <f t="shared" si="29"/>
        <v>0</v>
      </c>
      <c r="AO12" s="12">
        <f t="shared" si="26"/>
        <v>0</v>
      </c>
      <c r="AP12" s="12">
        <f t="shared" si="30"/>
        <v>0</v>
      </c>
      <c r="AQ12" s="12">
        <f t="shared" si="31"/>
        <v>0</v>
      </c>
      <c r="AR12" s="12">
        <f t="shared" si="27"/>
        <v>0</v>
      </c>
      <c r="AS12" s="20">
        <f t="shared" si="32"/>
        <v>935</v>
      </c>
      <c r="AT12" s="20">
        <f t="shared" si="28"/>
        <v>15</v>
      </c>
      <c r="AU12" s="9">
        <f>RANK(AT12,AT7:AT39)</f>
        <v>5</v>
      </c>
    </row>
    <row r="13" spans="1:47" x14ac:dyDescent="0.25">
      <c r="A13" s="6">
        <v>7</v>
      </c>
      <c r="B13" s="1" t="s">
        <v>68</v>
      </c>
      <c r="C13" s="1" t="s">
        <v>69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f t="shared" si="12"/>
        <v>0</v>
      </c>
      <c r="AA13" s="12">
        <f t="shared" si="13"/>
        <v>0</v>
      </c>
      <c r="AB13" s="12">
        <f t="shared" si="14"/>
        <v>0</v>
      </c>
      <c r="AC13" s="12">
        <f t="shared" si="15"/>
        <v>0</v>
      </c>
      <c r="AD13" s="12">
        <f t="shared" si="16"/>
        <v>0</v>
      </c>
      <c r="AE13" s="12">
        <f t="shared" si="17"/>
        <v>0</v>
      </c>
      <c r="AF13" s="12">
        <f t="shared" si="18"/>
        <v>0</v>
      </c>
      <c r="AG13" s="12">
        <f t="shared" si="19"/>
        <v>0</v>
      </c>
      <c r="AH13" s="12">
        <f t="shared" si="20"/>
        <v>0</v>
      </c>
      <c r="AI13" s="12">
        <f t="shared" si="21"/>
        <v>0</v>
      </c>
      <c r="AJ13" s="12">
        <f t="shared" si="22"/>
        <v>0</v>
      </c>
      <c r="AK13" s="12">
        <f t="shared" si="23"/>
        <v>0</v>
      </c>
      <c r="AL13" s="12">
        <f t="shared" si="24"/>
        <v>0</v>
      </c>
      <c r="AM13" s="12">
        <f t="shared" si="25"/>
        <v>0</v>
      </c>
      <c r="AN13" s="12">
        <f t="shared" si="29"/>
        <v>0</v>
      </c>
      <c r="AO13" s="12">
        <f t="shared" si="26"/>
        <v>0</v>
      </c>
      <c r="AP13" s="12">
        <f t="shared" si="30"/>
        <v>0</v>
      </c>
      <c r="AQ13" s="12">
        <f t="shared" si="31"/>
        <v>0</v>
      </c>
      <c r="AR13" s="12">
        <f t="shared" si="27"/>
        <v>0</v>
      </c>
      <c r="AS13" s="20">
        <f t="shared" si="32"/>
        <v>0</v>
      </c>
      <c r="AT13" s="20">
        <f t="shared" si="28"/>
        <v>0</v>
      </c>
      <c r="AU13" s="9">
        <f>RANK(AT13,AT7:AT39)</f>
        <v>11</v>
      </c>
    </row>
    <row r="14" spans="1:47" x14ac:dyDescent="0.25">
      <c r="A14" s="6">
        <v>8</v>
      </c>
      <c r="B14" s="1" t="s">
        <v>70</v>
      </c>
      <c r="C14" s="1" t="s">
        <v>51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f t="shared" si="12"/>
        <v>0</v>
      </c>
      <c r="AA14" s="12">
        <f t="shared" si="13"/>
        <v>0</v>
      </c>
      <c r="AB14" s="12">
        <f t="shared" si="14"/>
        <v>0</v>
      </c>
      <c r="AC14" s="12">
        <f t="shared" si="15"/>
        <v>0</v>
      </c>
      <c r="AD14" s="12">
        <f t="shared" si="16"/>
        <v>0</v>
      </c>
      <c r="AE14" s="12">
        <f t="shared" si="17"/>
        <v>0</v>
      </c>
      <c r="AF14" s="12">
        <f t="shared" si="18"/>
        <v>0</v>
      </c>
      <c r="AG14" s="12">
        <f t="shared" si="19"/>
        <v>0</v>
      </c>
      <c r="AH14" s="12">
        <f t="shared" si="20"/>
        <v>0</v>
      </c>
      <c r="AI14" s="12">
        <f t="shared" si="21"/>
        <v>0</v>
      </c>
      <c r="AJ14" s="12">
        <f t="shared" si="22"/>
        <v>0</v>
      </c>
      <c r="AK14" s="12">
        <f t="shared" si="23"/>
        <v>0</v>
      </c>
      <c r="AL14" s="12">
        <f t="shared" si="24"/>
        <v>0</v>
      </c>
      <c r="AM14" s="12">
        <f t="shared" si="25"/>
        <v>0</v>
      </c>
      <c r="AN14" s="12">
        <f t="shared" si="29"/>
        <v>0</v>
      </c>
      <c r="AO14" s="12">
        <f t="shared" si="26"/>
        <v>0</v>
      </c>
      <c r="AP14" s="12">
        <f t="shared" si="30"/>
        <v>0</v>
      </c>
      <c r="AQ14" s="12">
        <f t="shared" si="31"/>
        <v>0</v>
      </c>
      <c r="AR14" s="12">
        <f t="shared" si="27"/>
        <v>0</v>
      </c>
      <c r="AS14" s="20">
        <f t="shared" si="32"/>
        <v>0</v>
      </c>
      <c r="AT14" s="20">
        <f t="shared" si="28"/>
        <v>0</v>
      </c>
      <c r="AU14" s="9">
        <f>RANK(AT14,AT6:AT39)</f>
        <v>11</v>
      </c>
    </row>
    <row r="15" spans="1:47" x14ac:dyDescent="0.25">
      <c r="A15" s="6">
        <v>9</v>
      </c>
      <c r="B15" s="1" t="s">
        <v>70</v>
      </c>
      <c r="C15" s="1" t="s">
        <v>71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f t="shared" si="12"/>
        <v>0</v>
      </c>
      <c r="AA15" s="12">
        <f t="shared" si="13"/>
        <v>0</v>
      </c>
      <c r="AB15" s="12">
        <f t="shared" si="14"/>
        <v>0</v>
      </c>
      <c r="AC15" s="12">
        <f t="shared" si="15"/>
        <v>0</v>
      </c>
      <c r="AD15" s="12">
        <f t="shared" si="16"/>
        <v>0</v>
      </c>
      <c r="AE15" s="12">
        <f t="shared" si="17"/>
        <v>0</v>
      </c>
      <c r="AF15" s="12">
        <f t="shared" si="18"/>
        <v>0</v>
      </c>
      <c r="AG15" s="12">
        <f t="shared" si="19"/>
        <v>0</v>
      </c>
      <c r="AH15" s="12">
        <f t="shared" si="20"/>
        <v>0</v>
      </c>
      <c r="AI15" s="12">
        <f t="shared" si="21"/>
        <v>0</v>
      </c>
      <c r="AJ15" s="12">
        <f t="shared" si="22"/>
        <v>0</v>
      </c>
      <c r="AK15" s="12">
        <f t="shared" si="23"/>
        <v>0</v>
      </c>
      <c r="AL15" s="12">
        <f t="shared" si="24"/>
        <v>0</v>
      </c>
      <c r="AM15" s="12">
        <f t="shared" si="25"/>
        <v>0</v>
      </c>
      <c r="AN15" s="12">
        <f t="shared" si="29"/>
        <v>0</v>
      </c>
      <c r="AO15" s="12">
        <f t="shared" si="26"/>
        <v>0</v>
      </c>
      <c r="AP15" s="12">
        <f t="shared" si="30"/>
        <v>0</v>
      </c>
      <c r="AQ15" s="12">
        <f t="shared" si="31"/>
        <v>0</v>
      </c>
      <c r="AR15" s="12">
        <f t="shared" si="27"/>
        <v>0</v>
      </c>
      <c r="AS15" s="20">
        <f t="shared" si="32"/>
        <v>0</v>
      </c>
      <c r="AT15" s="20">
        <f t="shared" si="28"/>
        <v>0</v>
      </c>
      <c r="AU15" s="9">
        <f>RANK(AT15,AT7:AT39)</f>
        <v>11</v>
      </c>
    </row>
    <row r="16" spans="1:47" x14ac:dyDescent="0.25">
      <c r="A16" s="6">
        <v>10</v>
      </c>
      <c r="B16" s="1" t="s">
        <v>5</v>
      </c>
      <c r="C16" s="1" t="s">
        <v>6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f t="shared" si="12"/>
        <v>0</v>
      </c>
      <c r="AA16" s="12">
        <f t="shared" si="13"/>
        <v>0</v>
      </c>
      <c r="AB16" s="12">
        <f t="shared" si="14"/>
        <v>0</v>
      </c>
      <c r="AC16" s="12">
        <f t="shared" si="15"/>
        <v>0</v>
      </c>
      <c r="AD16" s="12">
        <f t="shared" si="16"/>
        <v>0</v>
      </c>
      <c r="AE16" s="12">
        <f t="shared" si="17"/>
        <v>0</v>
      </c>
      <c r="AF16" s="12">
        <f t="shared" si="18"/>
        <v>0</v>
      </c>
      <c r="AG16" s="12">
        <f t="shared" si="19"/>
        <v>0</v>
      </c>
      <c r="AH16" s="12">
        <f t="shared" si="20"/>
        <v>0</v>
      </c>
      <c r="AI16" s="12">
        <f t="shared" si="21"/>
        <v>0</v>
      </c>
      <c r="AJ16" s="12">
        <f t="shared" si="22"/>
        <v>0</v>
      </c>
      <c r="AK16" s="12">
        <f t="shared" si="23"/>
        <v>0</v>
      </c>
      <c r="AL16" s="12">
        <f t="shared" si="24"/>
        <v>0</v>
      </c>
      <c r="AM16" s="12">
        <f t="shared" si="25"/>
        <v>0</v>
      </c>
      <c r="AN16" s="12">
        <f t="shared" si="29"/>
        <v>0</v>
      </c>
      <c r="AO16" s="12">
        <f t="shared" si="26"/>
        <v>0</v>
      </c>
      <c r="AP16" s="12">
        <f t="shared" si="30"/>
        <v>0</v>
      </c>
      <c r="AQ16" s="12">
        <f t="shared" si="31"/>
        <v>0</v>
      </c>
      <c r="AR16" s="12">
        <f t="shared" si="27"/>
        <v>0</v>
      </c>
      <c r="AS16" s="20">
        <f t="shared" si="32"/>
        <v>0</v>
      </c>
      <c r="AT16" s="20">
        <f t="shared" si="28"/>
        <v>0</v>
      </c>
      <c r="AU16" s="9">
        <f>RANK(AT16,AT7:AT39)</f>
        <v>11</v>
      </c>
    </row>
    <row r="17" spans="1:47" x14ac:dyDescent="0.25">
      <c r="A17" s="6">
        <v>11</v>
      </c>
      <c r="B17" s="1" t="s">
        <v>72</v>
      </c>
      <c r="C17" s="1" t="s">
        <v>73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f t="shared" si="12"/>
        <v>0</v>
      </c>
      <c r="AA17" s="12">
        <f t="shared" si="13"/>
        <v>0</v>
      </c>
      <c r="AB17" s="12">
        <f t="shared" si="14"/>
        <v>0</v>
      </c>
      <c r="AC17" s="12">
        <f t="shared" si="15"/>
        <v>0</v>
      </c>
      <c r="AD17" s="12">
        <f t="shared" si="16"/>
        <v>0</v>
      </c>
      <c r="AE17" s="12">
        <f t="shared" si="17"/>
        <v>0</v>
      </c>
      <c r="AF17" s="12">
        <f t="shared" si="18"/>
        <v>0</v>
      </c>
      <c r="AG17" s="12">
        <f t="shared" si="19"/>
        <v>0</v>
      </c>
      <c r="AH17" s="12">
        <f t="shared" si="20"/>
        <v>0</v>
      </c>
      <c r="AI17" s="12">
        <f t="shared" si="21"/>
        <v>0</v>
      </c>
      <c r="AJ17" s="12">
        <f t="shared" si="22"/>
        <v>0</v>
      </c>
      <c r="AK17" s="12">
        <f t="shared" si="23"/>
        <v>0</v>
      </c>
      <c r="AL17" s="12">
        <f t="shared" si="24"/>
        <v>0</v>
      </c>
      <c r="AM17" s="12">
        <f t="shared" si="25"/>
        <v>0</v>
      </c>
      <c r="AN17" s="12">
        <f t="shared" si="29"/>
        <v>0</v>
      </c>
      <c r="AO17" s="12">
        <f t="shared" si="26"/>
        <v>0</v>
      </c>
      <c r="AP17" s="12">
        <f t="shared" si="30"/>
        <v>0</v>
      </c>
      <c r="AQ17" s="12">
        <f t="shared" si="31"/>
        <v>0</v>
      </c>
      <c r="AR17" s="12">
        <f t="shared" si="27"/>
        <v>0</v>
      </c>
      <c r="AS17" s="20">
        <f t="shared" si="32"/>
        <v>0</v>
      </c>
      <c r="AT17" s="20">
        <f t="shared" si="28"/>
        <v>0</v>
      </c>
      <c r="AU17" s="9">
        <f>RANK(AT17,AT7:AT39)</f>
        <v>11</v>
      </c>
    </row>
    <row r="18" spans="1:47" x14ac:dyDescent="0.25">
      <c r="A18" s="6">
        <v>12</v>
      </c>
      <c r="B18" s="1" t="s">
        <v>7</v>
      </c>
      <c r="C18" s="1" t="s">
        <v>60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f t="shared" si="12"/>
        <v>0</v>
      </c>
      <c r="AA18" s="12">
        <f t="shared" si="13"/>
        <v>0</v>
      </c>
      <c r="AB18" s="12">
        <f t="shared" si="14"/>
        <v>0</v>
      </c>
      <c r="AC18" s="12">
        <f t="shared" si="15"/>
        <v>0</v>
      </c>
      <c r="AD18" s="12">
        <f t="shared" si="16"/>
        <v>0</v>
      </c>
      <c r="AE18" s="12">
        <f t="shared" si="17"/>
        <v>0</v>
      </c>
      <c r="AF18" s="12">
        <f t="shared" si="18"/>
        <v>0</v>
      </c>
      <c r="AG18" s="12">
        <f t="shared" si="19"/>
        <v>0</v>
      </c>
      <c r="AH18" s="12">
        <f t="shared" si="20"/>
        <v>0</v>
      </c>
      <c r="AI18" s="12">
        <f t="shared" si="21"/>
        <v>0</v>
      </c>
      <c r="AJ18" s="12">
        <f t="shared" si="22"/>
        <v>0</v>
      </c>
      <c r="AK18" s="12">
        <f t="shared" si="23"/>
        <v>0</v>
      </c>
      <c r="AL18" s="12">
        <f t="shared" si="24"/>
        <v>0</v>
      </c>
      <c r="AM18" s="12">
        <f t="shared" si="25"/>
        <v>0</v>
      </c>
      <c r="AN18" s="12">
        <f t="shared" si="29"/>
        <v>0</v>
      </c>
      <c r="AO18" s="12">
        <f t="shared" si="26"/>
        <v>0</v>
      </c>
      <c r="AP18" s="12">
        <f t="shared" si="30"/>
        <v>0</v>
      </c>
      <c r="AQ18" s="12">
        <f t="shared" si="31"/>
        <v>0</v>
      </c>
      <c r="AR18" s="12">
        <f t="shared" si="27"/>
        <v>0</v>
      </c>
      <c r="AS18" s="20">
        <f t="shared" si="32"/>
        <v>0</v>
      </c>
      <c r="AT18" s="20">
        <f t="shared" si="28"/>
        <v>0</v>
      </c>
      <c r="AU18" s="9">
        <f>RANK(AT18,AT7:AT39)</f>
        <v>11</v>
      </c>
    </row>
    <row r="19" spans="1:47" x14ac:dyDescent="0.25">
      <c r="A19" s="6">
        <v>13</v>
      </c>
      <c r="B19" s="1" t="s">
        <v>46</v>
      </c>
      <c r="C19" s="1" t="s">
        <v>47</v>
      </c>
      <c r="D19" s="12">
        <v>0</v>
      </c>
      <c r="E19" s="12">
        <v>61</v>
      </c>
      <c r="F19" s="12">
        <v>0</v>
      </c>
      <c r="G19" s="12">
        <v>62</v>
      </c>
      <c r="H19" s="12">
        <f t="shared" si="33"/>
        <v>52</v>
      </c>
      <c r="I19" s="12">
        <f t="shared" si="0"/>
        <v>54</v>
      </c>
      <c r="J19" s="12">
        <f t="shared" ref="J19:J26" si="36">$J$5</f>
        <v>55</v>
      </c>
      <c r="K19" s="12">
        <f t="shared" si="34"/>
        <v>55</v>
      </c>
      <c r="L19" s="12">
        <f t="shared" si="1"/>
        <v>55</v>
      </c>
      <c r="M19" s="12">
        <f t="shared" si="2"/>
        <v>60</v>
      </c>
      <c r="N19" s="12">
        <f t="shared" si="3"/>
        <v>85</v>
      </c>
      <c r="O19" s="12">
        <f t="shared" si="4"/>
        <v>61</v>
      </c>
      <c r="P19" s="12">
        <f t="shared" si="5"/>
        <v>67</v>
      </c>
      <c r="Q19" s="12">
        <f t="shared" si="35"/>
        <v>62</v>
      </c>
      <c r="R19" s="12">
        <v>0</v>
      </c>
      <c r="S19" s="12">
        <v>0</v>
      </c>
      <c r="T19" s="12">
        <f t="shared" si="6"/>
        <v>68</v>
      </c>
      <c r="U19" s="12">
        <v>0</v>
      </c>
      <c r="V19" s="12">
        <v>0</v>
      </c>
      <c r="W19" s="12">
        <f t="shared" si="9"/>
        <v>66</v>
      </c>
      <c r="X19" s="12">
        <f t="shared" si="10"/>
        <v>62</v>
      </c>
      <c r="Y19" s="12">
        <f t="shared" si="11"/>
        <v>65</v>
      </c>
      <c r="Z19" s="12">
        <f t="shared" si="12"/>
        <v>0</v>
      </c>
      <c r="AA19" s="12">
        <f t="shared" si="13"/>
        <v>0</v>
      </c>
      <c r="AB19" s="12">
        <f t="shared" si="14"/>
        <v>0</v>
      </c>
      <c r="AC19" s="12">
        <f t="shared" si="15"/>
        <v>0</v>
      </c>
      <c r="AD19" s="12">
        <f t="shared" si="16"/>
        <v>0</v>
      </c>
      <c r="AE19" s="12">
        <f t="shared" si="17"/>
        <v>0</v>
      </c>
      <c r="AF19" s="12">
        <f t="shared" si="18"/>
        <v>0</v>
      </c>
      <c r="AG19" s="12">
        <f t="shared" si="19"/>
        <v>0</v>
      </c>
      <c r="AH19" s="12">
        <f t="shared" si="20"/>
        <v>0</v>
      </c>
      <c r="AI19" s="12">
        <f t="shared" si="21"/>
        <v>0</v>
      </c>
      <c r="AJ19" s="12">
        <f t="shared" si="22"/>
        <v>0</v>
      </c>
      <c r="AK19" s="12">
        <f t="shared" si="23"/>
        <v>0</v>
      </c>
      <c r="AL19" s="12">
        <f t="shared" si="24"/>
        <v>0</v>
      </c>
      <c r="AM19" s="12">
        <f t="shared" si="25"/>
        <v>0</v>
      </c>
      <c r="AN19" s="12">
        <f t="shared" si="29"/>
        <v>0</v>
      </c>
      <c r="AO19" s="12">
        <f t="shared" si="26"/>
        <v>0</v>
      </c>
      <c r="AP19" s="12">
        <f t="shared" si="30"/>
        <v>0</v>
      </c>
      <c r="AQ19" s="12">
        <f t="shared" si="31"/>
        <v>0</v>
      </c>
      <c r="AR19" s="12">
        <f t="shared" si="27"/>
        <v>0</v>
      </c>
      <c r="AS19" s="20">
        <f t="shared" si="32"/>
        <v>990</v>
      </c>
      <c r="AT19" s="20">
        <f t="shared" si="28"/>
        <v>16</v>
      </c>
      <c r="AU19" s="9">
        <f>RANK(AT19,AT7:AT39)</f>
        <v>3</v>
      </c>
    </row>
    <row r="20" spans="1:47" x14ac:dyDescent="0.25">
      <c r="A20" s="6">
        <v>14</v>
      </c>
      <c r="B20" s="1" t="s">
        <v>57</v>
      </c>
      <c r="C20" s="1" t="s">
        <v>58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f t="shared" si="12"/>
        <v>0</v>
      </c>
      <c r="AA20" s="12">
        <f t="shared" si="13"/>
        <v>0</v>
      </c>
      <c r="AB20" s="12">
        <f t="shared" si="14"/>
        <v>0</v>
      </c>
      <c r="AC20" s="12">
        <f t="shared" si="15"/>
        <v>0</v>
      </c>
      <c r="AD20" s="12">
        <f t="shared" si="16"/>
        <v>0</v>
      </c>
      <c r="AE20" s="12">
        <f t="shared" si="17"/>
        <v>0</v>
      </c>
      <c r="AF20" s="12">
        <f t="shared" si="18"/>
        <v>0</v>
      </c>
      <c r="AG20" s="12">
        <f t="shared" si="19"/>
        <v>0</v>
      </c>
      <c r="AH20" s="12">
        <f t="shared" si="20"/>
        <v>0</v>
      </c>
      <c r="AI20" s="12">
        <f t="shared" si="21"/>
        <v>0</v>
      </c>
      <c r="AJ20" s="12">
        <f t="shared" si="22"/>
        <v>0</v>
      </c>
      <c r="AK20" s="12">
        <f t="shared" si="23"/>
        <v>0</v>
      </c>
      <c r="AL20" s="12">
        <f t="shared" si="24"/>
        <v>0</v>
      </c>
      <c r="AM20" s="12">
        <f t="shared" si="25"/>
        <v>0</v>
      </c>
      <c r="AN20" s="12">
        <f t="shared" si="29"/>
        <v>0</v>
      </c>
      <c r="AO20" s="12">
        <f t="shared" si="26"/>
        <v>0</v>
      </c>
      <c r="AP20" s="12">
        <f t="shared" si="30"/>
        <v>0</v>
      </c>
      <c r="AQ20" s="12">
        <f t="shared" si="31"/>
        <v>0</v>
      </c>
      <c r="AR20" s="12">
        <f t="shared" si="27"/>
        <v>0</v>
      </c>
      <c r="AS20" s="20">
        <f t="shared" si="32"/>
        <v>0</v>
      </c>
      <c r="AT20" s="20">
        <f t="shared" si="28"/>
        <v>0</v>
      </c>
      <c r="AU20" s="9">
        <f>RANK(AT20,AT7:AT39)</f>
        <v>11</v>
      </c>
    </row>
    <row r="21" spans="1:47" x14ac:dyDescent="0.25">
      <c r="A21" s="6">
        <v>15</v>
      </c>
      <c r="B21" s="1" t="s">
        <v>38</v>
      </c>
      <c r="C21" s="1" t="s">
        <v>36</v>
      </c>
      <c r="D21" s="12">
        <v>0</v>
      </c>
      <c r="E21" s="12">
        <v>0</v>
      </c>
      <c r="F21" s="12">
        <v>0</v>
      </c>
      <c r="G21" s="12">
        <v>51</v>
      </c>
      <c r="H21" s="12">
        <f t="shared" si="33"/>
        <v>52</v>
      </c>
      <c r="I21" s="12">
        <f t="shared" si="0"/>
        <v>54</v>
      </c>
      <c r="J21" s="12">
        <v>0</v>
      </c>
      <c r="K21" s="12">
        <f t="shared" si="34"/>
        <v>55</v>
      </c>
      <c r="L21" s="12">
        <f t="shared" si="1"/>
        <v>55</v>
      </c>
      <c r="M21" s="12">
        <f t="shared" si="2"/>
        <v>60</v>
      </c>
      <c r="N21" s="12">
        <f t="shared" si="3"/>
        <v>85</v>
      </c>
      <c r="O21" s="12">
        <v>0</v>
      </c>
      <c r="P21" s="12">
        <f t="shared" si="5"/>
        <v>67</v>
      </c>
      <c r="Q21" s="12">
        <f t="shared" si="35"/>
        <v>62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f t="shared" si="10"/>
        <v>62</v>
      </c>
      <c r="Y21" s="12">
        <v>0</v>
      </c>
      <c r="Z21" s="12">
        <f t="shared" si="12"/>
        <v>0</v>
      </c>
      <c r="AA21" s="12">
        <f t="shared" si="13"/>
        <v>0</v>
      </c>
      <c r="AB21" s="12">
        <f t="shared" si="14"/>
        <v>0</v>
      </c>
      <c r="AC21" s="12">
        <f t="shared" si="15"/>
        <v>0</v>
      </c>
      <c r="AD21" s="12">
        <f t="shared" si="16"/>
        <v>0</v>
      </c>
      <c r="AE21" s="12">
        <f t="shared" si="17"/>
        <v>0</v>
      </c>
      <c r="AF21" s="12">
        <f t="shared" si="18"/>
        <v>0</v>
      </c>
      <c r="AG21" s="12">
        <f t="shared" si="19"/>
        <v>0</v>
      </c>
      <c r="AH21" s="12">
        <f t="shared" si="20"/>
        <v>0</v>
      </c>
      <c r="AI21" s="12">
        <f t="shared" si="21"/>
        <v>0</v>
      </c>
      <c r="AJ21" s="12">
        <f t="shared" si="22"/>
        <v>0</v>
      </c>
      <c r="AK21" s="12">
        <f t="shared" si="23"/>
        <v>0</v>
      </c>
      <c r="AL21" s="12">
        <f t="shared" si="24"/>
        <v>0</v>
      </c>
      <c r="AM21" s="12">
        <f t="shared" si="25"/>
        <v>0</v>
      </c>
      <c r="AN21" s="12">
        <f t="shared" si="29"/>
        <v>0</v>
      </c>
      <c r="AO21" s="12">
        <f t="shared" si="26"/>
        <v>0</v>
      </c>
      <c r="AP21" s="12">
        <f t="shared" si="30"/>
        <v>0</v>
      </c>
      <c r="AQ21" s="12">
        <f t="shared" si="31"/>
        <v>0</v>
      </c>
      <c r="AR21" s="12">
        <f t="shared" si="27"/>
        <v>0</v>
      </c>
      <c r="AS21" s="20">
        <f t="shared" si="32"/>
        <v>603</v>
      </c>
      <c r="AT21" s="20">
        <f t="shared" si="28"/>
        <v>10</v>
      </c>
      <c r="AU21" s="9">
        <f>RANK(AT21,AT7:AT39)</f>
        <v>9</v>
      </c>
    </row>
    <row r="22" spans="1:47" x14ac:dyDescent="0.25">
      <c r="A22" s="6">
        <v>16</v>
      </c>
      <c r="B22" s="1" t="s">
        <v>8</v>
      </c>
      <c r="C22" s="1" t="s">
        <v>9</v>
      </c>
      <c r="D22" s="12">
        <f t="shared" ref="D22:D30" si="37">$D$5</f>
        <v>52</v>
      </c>
      <c r="E22" s="12">
        <v>53</v>
      </c>
      <c r="F22" s="12">
        <f t="shared" ref="F22:F26" si="38">$F$5</f>
        <v>51</v>
      </c>
      <c r="G22" s="12">
        <f t="shared" ref="G22:G30" si="39">$G$5</f>
        <v>51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f t="shared" si="2"/>
        <v>60</v>
      </c>
      <c r="N22" s="12">
        <f t="shared" si="3"/>
        <v>85</v>
      </c>
      <c r="O22" s="12">
        <f t="shared" si="4"/>
        <v>61</v>
      </c>
      <c r="P22" s="12">
        <f t="shared" si="5"/>
        <v>67</v>
      </c>
      <c r="Q22" s="12">
        <f t="shared" si="35"/>
        <v>62</v>
      </c>
      <c r="R22" s="12">
        <v>0</v>
      </c>
      <c r="S22" s="12">
        <f t="shared" ref="S22:S30" si="40">$S$5</f>
        <v>67</v>
      </c>
      <c r="T22" s="12">
        <f t="shared" si="6"/>
        <v>68</v>
      </c>
      <c r="U22" s="12">
        <f t="shared" si="7"/>
        <v>65</v>
      </c>
      <c r="V22" s="12">
        <f t="shared" si="8"/>
        <v>82</v>
      </c>
      <c r="W22" s="12">
        <f t="shared" si="9"/>
        <v>66</v>
      </c>
      <c r="X22" s="12">
        <f t="shared" si="10"/>
        <v>62</v>
      </c>
      <c r="Y22" s="12">
        <f t="shared" si="11"/>
        <v>65</v>
      </c>
      <c r="Z22" s="12">
        <f t="shared" si="12"/>
        <v>0</v>
      </c>
      <c r="AA22" s="12">
        <f t="shared" si="13"/>
        <v>0</v>
      </c>
      <c r="AB22" s="12">
        <f t="shared" si="14"/>
        <v>0</v>
      </c>
      <c r="AC22" s="12">
        <f t="shared" si="15"/>
        <v>0</v>
      </c>
      <c r="AD22" s="12">
        <f t="shared" si="16"/>
        <v>0</v>
      </c>
      <c r="AE22" s="12">
        <f t="shared" si="17"/>
        <v>0</v>
      </c>
      <c r="AF22" s="12">
        <f t="shared" si="18"/>
        <v>0</v>
      </c>
      <c r="AG22" s="12">
        <f t="shared" si="19"/>
        <v>0</v>
      </c>
      <c r="AH22" s="12">
        <f t="shared" si="20"/>
        <v>0</v>
      </c>
      <c r="AI22" s="12">
        <f t="shared" si="21"/>
        <v>0</v>
      </c>
      <c r="AJ22" s="12">
        <f t="shared" si="22"/>
        <v>0</v>
      </c>
      <c r="AK22" s="12">
        <f t="shared" si="23"/>
        <v>0</v>
      </c>
      <c r="AL22" s="12">
        <f t="shared" si="24"/>
        <v>0</v>
      </c>
      <c r="AM22" s="12">
        <f t="shared" si="25"/>
        <v>0</v>
      </c>
      <c r="AN22" s="12">
        <f t="shared" si="29"/>
        <v>0</v>
      </c>
      <c r="AO22" s="12">
        <f t="shared" si="26"/>
        <v>0</v>
      </c>
      <c r="AP22" s="12">
        <f t="shared" si="30"/>
        <v>0</v>
      </c>
      <c r="AQ22" s="12">
        <f t="shared" si="31"/>
        <v>0</v>
      </c>
      <c r="AR22" s="12">
        <f t="shared" si="27"/>
        <v>0</v>
      </c>
      <c r="AS22" s="20">
        <f t="shared" si="32"/>
        <v>1017</v>
      </c>
      <c r="AT22" s="20">
        <f t="shared" si="28"/>
        <v>16</v>
      </c>
      <c r="AU22" s="9">
        <f>RANK(AT22,AT7:AT39)</f>
        <v>3</v>
      </c>
    </row>
    <row r="23" spans="1:47" x14ac:dyDescent="0.25">
      <c r="A23" s="6">
        <v>17</v>
      </c>
      <c r="B23" s="1" t="s">
        <v>10</v>
      </c>
      <c r="C23" s="1" t="s">
        <v>11</v>
      </c>
      <c r="D23" s="12">
        <v>0</v>
      </c>
      <c r="E23" s="12">
        <f t="shared" ref="E23:E25" si="41">$E$5</f>
        <v>53</v>
      </c>
      <c r="F23" s="12">
        <f t="shared" si="38"/>
        <v>51</v>
      </c>
      <c r="G23" s="12">
        <f t="shared" si="39"/>
        <v>51</v>
      </c>
      <c r="H23" s="12">
        <v>0</v>
      </c>
      <c r="I23" s="12">
        <f t="shared" si="0"/>
        <v>54</v>
      </c>
      <c r="J23" s="12">
        <v>0</v>
      </c>
      <c r="K23" s="12">
        <f t="shared" si="34"/>
        <v>55</v>
      </c>
      <c r="L23" s="12">
        <v>0</v>
      </c>
      <c r="M23" s="12">
        <f t="shared" si="2"/>
        <v>60</v>
      </c>
      <c r="N23" s="12">
        <v>0</v>
      </c>
      <c r="O23" s="12">
        <f t="shared" si="4"/>
        <v>61</v>
      </c>
      <c r="P23" s="12">
        <f t="shared" si="5"/>
        <v>67</v>
      </c>
      <c r="Q23" s="12">
        <f t="shared" si="35"/>
        <v>62</v>
      </c>
      <c r="R23" s="12">
        <f t="shared" ref="R23:R26" si="42">$R$5</f>
        <v>47</v>
      </c>
      <c r="S23" s="12">
        <v>0</v>
      </c>
      <c r="T23" s="12">
        <f t="shared" si="6"/>
        <v>68</v>
      </c>
      <c r="U23" s="12">
        <v>0</v>
      </c>
      <c r="V23" s="12">
        <f t="shared" si="8"/>
        <v>82</v>
      </c>
      <c r="W23" s="12">
        <f t="shared" si="9"/>
        <v>66</v>
      </c>
      <c r="X23" s="12">
        <v>0</v>
      </c>
      <c r="Y23" s="12">
        <v>0</v>
      </c>
      <c r="Z23" s="12">
        <f t="shared" si="12"/>
        <v>0</v>
      </c>
      <c r="AA23" s="12">
        <f t="shared" si="13"/>
        <v>0</v>
      </c>
      <c r="AB23" s="12">
        <f t="shared" si="14"/>
        <v>0</v>
      </c>
      <c r="AC23" s="12">
        <f t="shared" si="15"/>
        <v>0</v>
      </c>
      <c r="AD23" s="12">
        <f t="shared" si="16"/>
        <v>0</v>
      </c>
      <c r="AE23" s="12">
        <f t="shared" si="17"/>
        <v>0</v>
      </c>
      <c r="AF23" s="12">
        <f t="shared" si="18"/>
        <v>0</v>
      </c>
      <c r="AG23" s="12">
        <f t="shared" si="19"/>
        <v>0</v>
      </c>
      <c r="AH23" s="12">
        <f t="shared" si="20"/>
        <v>0</v>
      </c>
      <c r="AI23" s="12">
        <f t="shared" si="21"/>
        <v>0</v>
      </c>
      <c r="AJ23" s="12">
        <f t="shared" si="22"/>
        <v>0</v>
      </c>
      <c r="AK23" s="12">
        <f t="shared" si="23"/>
        <v>0</v>
      </c>
      <c r="AL23" s="12">
        <f t="shared" si="24"/>
        <v>0</v>
      </c>
      <c r="AM23" s="12">
        <f t="shared" si="25"/>
        <v>0</v>
      </c>
      <c r="AN23" s="12">
        <f t="shared" si="29"/>
        <v>0</v>
      </c>
      <c r="AO23" s="12">
        <f t="shared" si="26"/>
        <v>0</v>
      </c>
      <c r="AP23" s="12">
        <f t="shared" si="30"/>
        <v>0</v>
      </c>
      <c r="AQ23" s="12">
        <f t="shared" si="31"/>
        <v>0</v>
      </c>
      <c r="AR23" s="12">
        <f t="shared" si="27"/>
        <v>0</v>
      </c>
      <c r="AS23" s="20">
        <f t="shared" si="32"/>
        <v>777</v>
      </c>
      <c r="AT23" s="20">
        <f t="shared" si="28"/>
        <v>13</v>
      </c>
      <c r="AU23" s="9">
        <f>RANK(AT23,AT7:AT39)</f>
        <v>6</v>
      </c>
    </row>
    <row r="24" spans="1:47" x14ac:dyDescent="0.25">
      <c r="A24" s="6">
        <v>18</v>
      </c>
      <c r="B24" s="1" t="s">
        <v>74</v>
      </c>
      <c r="C24" s="1" t="s">
        <v>75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f t="shared" si="12"/>
        <v>0</v>
      </c>
      <c r="AA24" s="12">
        <f t="shared" si="13"/>
        <v>0</v>
      </c>
      <c r="AB24" s="12">
        <f t="shared" si="14"/>
        <v>0</v>
      </c>
      <c r="AC24" s="12">
        <f t="shared" si="15"/>
        <v>0</v>
      </c>
      <c r="AD24" s="12">
        <f t="shared" si="16"/>
        <v>0</v>
      </c>
      <c r="AE24" s="12">
        <f t="shared" si="17"/>
        <v>0</v>
      </c>
      <c r="AF24" s="12">
        <f t="shared" si="18"/>
        <v>0</v>
      </c>
      <c r="AG24" s="12">
        <f t="shared" si="19"/>
        <v>0</v>
      </c>
      <c r="AH24" s="12">
        <f t="shared" si="20"/>
        <v>0</v>
      </c>
      <c r="AI24" s="12">
        <f t="shared" si="21"/>
        <v>0</v>
      </c>
      <c r="AJ24" s="12">
        <f t="shared" si="22"/>
        <v>0</v>
      </c>
      <c r="AK24" s="12">
        <f t="shared" si="23"/>
        <v>0</v>
      </c>
      <c r="AL24" s="12">
        <f t="shared" si="24"/>
        <v>0</v>
      </c>
      <c r="AM24" s="12">
        <f t="shared" si="25"/>
        <v>0</v>
      </c>
      <c r="AN24" s="12">
        <f t="shared" si="29"/>
        <v>0</v>
      </c>
      <c r="AO24" s="12">
        <f t="shared" si="26"/>
        <v>0</v>
      </c>
      <c r="AP24" s="12">
        <f t="shared" si="30"/>
        <v>0</v>
      </c>
      <c r="AQ24" s="12">
        <f t="shared" si="31"/>
        <v>0</v>
      </c>
      <c r="AR24" s="12">
        <f t="shared" si="27"/>
        <v>0</v>
      </c>
      <c r="AS24" s="20">
        <f t="shared" si="32"/>
        <v>0</v>
      </c>
      <c r="AT24" s="20">
        <f t="shared" si="28"/>
        <v>0</v>
      </c>
      <c r="AU24" s="9">
        <f>RANK(AT24,AT7:AT39)</f>
        <v>11</v>
      </c>
    </row>
    <row r="25" spans="1:47" x14ac:dyDescent="0.25">
      <c r="A25" s="6">
        <v>19</v>
      </c>
      <c r="B25" s="1" t="s">
        <v>12</v>
      </c>
      <c r="C25" s="1" t="s">
        <v>13</v>
      </c>
      <c r="D25" s="12">
        <f t="shared" si="37"/>
        <v>52</v>
      </c>
      <c r="E25" s="12">
        <f t="shared" si="41"/>
        <v>53</v>
      </c>
      <c r="F25" s="12">
        <f t="shared" si="38"/>
        <v>51</v>
      </c>
      <c r="G25" s="12">
        <f t="shared" si="39"/>
        <v>51</v>
      </c>
      <c r="H25" s="12">
        <f t="shared" si="33"/>
        <v>52</v>
      </c>
      <c r="I25" s="12">
        <f t="shared" si="0"/>
        <v>54</v>
      </c>
      <c r="J25" s="12">
        <f t="shared" si="36"/>
        <v>55</v>
      </c>
      <c r="K25" s="12">
        <f t="shared" si="34"/>
        <v>55</v>
      </c>
      <c r="L25" s="12">
        <f t="shared" si="1"/>
        <v>55</v>
      </c>
      <c r="M25" s="12">
        <f t="shared" si="2"/>
        <v>60</v>
      </c>
      <c r="N25" s="12">
        <f t="shared" si="3"/>
        <v>85</v>
      </c>
      <c r="O25" s="12">
        <f t="shared" si="4"/>
        <v>61</v>
      </c>
      <c r="P25" s="12">
        <f t="shared" si="5"/>
        <v>67</v>
      </c>
      <c r="Q25" s="12">
        <f t="shared" si="35"/>
        <v>62</v>
      </c>
      <c r="R25" s="12">
        <f t="shared" si="42"/>
        <v>47</v>
      </c>
      <c r="S25" s="12">
        <f t="shared" si="40"/>
        <v>67</v>
      </c>
      <c r="T25" s="12">
        <f t="shared" si="6"/>
        <v>68</v>
      </c>
      <c r="U25" s="12">
        <f t="shared" si="7"/>
        <v>65</v>
      </c>
      <c r="V25" s="12">
        <f t="shared" si="8"/>
        <v>82</v>
      </c>
      <c r="W25" s="12">
        <f t="shared" si="9"/>
        <v>66</v>
      </c>
      <c r="X25" s="12">
        <f t="shared" si="10"/>
        <v>62</v>
      </c>
      <c r="Y25" s="12">
        <f t="shared" si="11"/>
        <v>65</v>
      </c>
      <c r="Z25" s="12">
        <f t="shared" si="12"/>
        <v>0</v>
      </c>
      <c r="AA25" s="12">
        <f t="shared" si="13"/>
        <v>0</v>
      </c>
      <c r="AB25" s="12">
        <f t="shared" si="14"/>
        <v>0</v>
      </c>
      <c r="AC25" s="12">
        <f t="shared" si="15"/>
        <v>0</v>
      </c>
      <c r="AD25" s="12">
        <f t="shared" si="16"/>
        <v>0</v>
      </c>
      <c r="AE25" s="12">
        <f t="shared" si="17"/>
        <v>0</v>
      </c>
      <c r="AF25" s="12">
        <f t="shared" si="18"/>
        <v>0</v>
      </c>
      <c r="AG25" s="12">
        <f t="shared" si="19"/>
        <v>0</v>
      </c>
      <c r="AH25" s="12">
        <f t="shared" si="20"/>
        <v>0</v>
      </c>
      <c r="AI25" s="12">
        <f t="shared" si="21"/>
        <v>0</v>
      </c>
      <c r="AJ25" s="12">
        <f t="shared" si="22"/>
        <v>0</v>
      </c>
      <c r="AK25" s="12">
        <f t="shared" si="23"/>
        <v>0</v>
      </c>
      <c r="AL25" s="12">
        <f t="shared" si="24"/>
        <v>0</v>
      </c>
      <c r="AM25" s="12">
        <f t="shared" si="25"/>
        <v>0</v>
      </c>
      <c r="AN25" s="12">
        <f t="shared" si="29"/>
        <v>0</v>
      </c>
      <c r="AO25" s="12">
        <f t="shared" si="26"/>
        <v>0</v>
      </c>
      <c r="AP25" s="12">
        <f t="shared" si="30"/>
        <v>0</v>
      </c>
      <c r="AQ25" s="12">
        <f t="shared" si="31"/>
        <v>0</v>
      </c>
      <c r="AR25" s="12">
        <f t="shared" si="27"/>
        <v>0</v>
      </c>
      <c r="AS25" s="20">
        <f t="shared" si="32"/>
        <v>1335</v>
      </c>
      <c r="AT25" s="20">
        <f t="shared" si="28"/>
        <v>22</v>
      </c>
      <c r="AU25" s="9">
        <f>RANK(AT25,AT7:AT39)</f>
        <v>1</v>
      </c>
    </row>
    <row r="26" spans="1:47" x14ac:dyDescent="0.25">
      <c r="A26" s="6">
        <v>20</v>
      </c>
      <c r="B26" s="1" t="s">
        <v>14</v>
      </c>
      <c r="C26" s="1" t="s">
        <v>15</v>
      </c>
      <c r="D26" s="12">
        <v>62</v>
      </c>
      <c r="E26" s="12">
        <v>61</v>
      </c>
      <c r="F26" s="12">
        <f t="shared" si="38"/>
        <v>51</v>
      </c>
      <c r="G26" s="12">
        <v>62</v>
      </c>
      <c r="H26" s="12">
        <f t="shared" si="33"/>
        <v>52</v>
      </c>
      <c r="I26" s="12">
        <f t="shared" si="0"/>
        <v>54</v>
      </c>
      <c r="J26" s="12">
        <f t="shared" si="36"/>
        <v>55</v>
      </c>
      <c r="K26" s="12">
        <f t="shared" si="34"/>
        <v>55</v>
      </c>
      <c r="L26" s="12">
        <v>0</v>
      </c>
      <c r="M26" s="12">
        <f t="shared" si="2"/>
        <v>60</v>
      </c>
      <c r="N26" s="12">
        <f t="shared" si="3"/>
        <v>85</v>
      </c>
      <c r="O26" s="12">
        <f t="shared" si="4"/>
        <v>61</v>
      </c>
      <c r="P26" s="12">
        <f t="shared" si="5"/>
        <v>67</v>
      </c>
      <c r="Q26" s="12">
        <f t="shared" si="35"/>
        <v>62</v>
      </c>
      <c r="R26" s="12">
        <f t="shared" si="42"/>
        <v>47</v>
      </c>
      <c r="S26" s="12">
        <f t="shared" si="40"/>
        <v>67</v>
      </c>
      <c r="T26" s="12">
        <f t="shared" si="6"/>
        <v>68</v>
      </c>
      <c r="U26" s="12">
        <f t="shared" si="7"/>
        <v>65</v>
      </c>
      <c r="V26" s="12">
        <f t="shared" si="8"/>
        <v>82</v>
      </c>
      <c r="W26" s="12">
        <f t="shared" si="9"/>
        <v>66</v>
      </c>
      <c r="X26" s="12">
        <f t="shared" si="10"/>
        <v>62</v>
      </c>
      <c r="Y26" s="12">
        <v>0</v>
      </c>
      <c r="Z26" s="12">
        <f t="shared" si="12"/>
        <v>0</v>
      </c>
      <c r="AA26" s="12">
        <f t="shared" si="13"/>
        <v>0</v>
      </c>
      <c r="AB26" s="12">
        <f t="shared" si="14"/>
        <v>0</v>
      </c>
      <c r="AC26" s="12">
        <f t="shared" si="15"/>
        <v>0</v>
      </c>
      <c r="AD26" s="12">
        <f t="shared" si="16"/>
        <v>0</v>
      </c>
      <c r="AE26" s="12">
        <f t="shared" si="17"/>
        <v>0</v>
      </c>
      <c r="AF26" s="12">
        <f t="shared" si="18"/>
        <v>0</v>
      </c>
      <c r="AG26" s="12">
        <f t="shared" si="19"/>
        <v>0</v>
      </c>
      <c r="AH26" s="12">
        <f t="shared" si="20"/>
        <v>0</v>
      </c>
      <c r="AI26" s="12">
        <f t="shared" si="21"/>
        <v>0</v>
      </c>
      <c r="AJ26" s="12">
        <f t="shared" si="22"/>
        <v>0</v>
      </c>
      <c r="AK26" s="12">
        <f t="shared" si="23"/>
        <v>0</v>
      </c>
      <c r="AL26" s="12">
        <f t="shared" si="24"/>
        <v>0</v>
      </c>
      <c r="AM26" s="12">
        <f t="shared" si="25"/>
        <v>0</v>
      </c>
      <c r="AN26" s="12">
        <f t="shared" si="29"/>
        <v>0</v>
      </c>
      <c r="AO26" s="12">
        <f t="shared" si="26"/>
        <v>0</v>
      </c>
      <c r="AP26" s="12">
        <f t="shared" si="30"/>
        <v>0</v>
      </c>
      <c r="AQ26" s="12">
        <f t="shared" si="31"/>
        <v>0</v>
      </c>
      <c r="AR26" s="12">
        <f t="shared" si="27"/>
        <v>0</v>
      </c>
      <c r="AS26" s="20">
        <f t="shared" si="32"/>
        <v>1244</v>
      </c>
      <c r="AT26" s="20">
        <f t="shared" si="28"/>
        <v>20</v>
      </c>
      <c r="AU26" s="9">
        <f>RANK(AT26,AT7:AT39)</f>
        <v>2</v>
      </c>
    </row>
    <row r="27" spans="1:47" x14ac:dyDescent="0.25">
      <c r="A27" s="6">
        <v>21</v>
      </c>
      <c r="B27" s="1" t="s">
        <v>76</v>
      </c>
      <c r="C27" s="1" t="s">
        <v>77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f t="shared" si="12"/>
        <v>0</v>
      </c>
      <c r="AA27" s="12">
        <f t="shared" si="13"/>
        <v>0</v>
      </c>
      <c r="AB27" s="12">
        <f t="shared" si="14"/>
        <v>0</v>
      </c>
      <c r="AC27" s="12">
        <f t="shared" si="15"/>
        <v>0</v>
      </c>
      <c r="AD27" s="12">
        <f t="shared" si="16"/>
        <v>0</v>
      </c>
      <c r="AE27" s="12">
        <f t="shared" si="17"/>
        <v>0</v>
      </c>
      <c r="AF27" s="12">
        <f t="shared" si="18"/>
        <v>0</v>
      </c>
      <c r="AG27" s="12">
        <f t="shared" si="19"/>
        <v>0</v>
      </c>
      <c r="AH27" s="12">
        <f t="shared" si="20"/>
        <v>0</v>
      </c>
      <c r="AI27" s="12">
        <f t="shared" si="21"/>
        <v>0</v>
      </c>
      <c r="AJ27" s="12">
        <f t="shared" si="22"/>
        <v>0</v>
      </c>
      <c r="AK27" s="12">
        <f t="shared" si="23"/>
        <v>0</v>
      </c>
      <c r="AL27" s="12">
        <f t="shared" si="24"/>
        <v>0</v>
      </c>
      <c r="AM27" s="12">
        <f t="shared" si="25"/>
        <v>0</v>
      </c>
      <c r="AN27" s="12">
        <f t="shared" si="29"/>
        <v>0</v>
      </c>
      <c r="AO27" s="12">
        <f t="shared" si="26"/>
        <v>0</v>
      </c>
      <c r="AP27" s="12">
        <f t="shared" si="30"/>
        <v>0</v>
      </c>
      <c r="AQ27" s="12">
        <f t="shared" si="31"/>
        <v>0</v>
      </c>
      <c r="AR27" s="12">
        <f t="shared" si="27"/>
        <v>0</v>
      </c>
      <c r="AS27" s="20">
        <f t="shared" ref="AS27:AS30" si="43">SUM(D27:AR27)</f>
        <v>0</v>
      </c>
      <c r="AT27" s="20">
        <f t="shared" ref="AT27:AT30" si="44">COUNTIF(D27:AR27,"&gt;0")</f>
        <v>0</v>
      </c>
      <c r="AU27" s="9">
        <f>RANK(AT27,AT7:AT39)</f>
        <v>11</v>
      </c>
    </row>
    <row r="28" spans="1:47" x14ac:dyDescent="0.25">
      <c r="A28" s="6">
        <v>22</v>
      </c>
      <c r="B28" s="1" t="s">
        <v>78</v>
      </c>
      <c r="C28" s="1" t="s">
        <v>79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f t="shared" si="12"/>
        <v>0</v>
      </c>
      <c r="AA28" s="12">
        <f t="shared" si="13"/>
        <v>0</v>
      </c>
      <c r="AB28" s="12">
        <f t="shared" si="14"/>
        <v>0</v>
      </c>
      <c r="AC28" s="12">
        <f t="shared" si="15"/>
        <v>0</v>
      </c>
      <c r="AD28" s="12">
        <f t="shared" si="16"/>
        <v>0</v>
      </c>
      <c r="AE28" s="12">
        <f t="shared" si="17"/>
        <v>0</v>
      </c>
      <c r="AF28" s="12">
        <f t="shared" si="18"/>
        <v>0</v>
      </c>
      <c r="AG28" s="12">
        <f t="shared" si="19"/>
        <v>0</v>
      </c>
      <c r="AH28" s="12">
        <f t="shared" si="20"/>
        <v>0</v>
      </c>
      <c r="AI28" s="12">
        <f t="shared" si="21"/>
        <v>0</v>
      </c>
      <c r="AJ28" s="12">
        <f t="shared" si="22"/>
        <v>0</v>
      </c>
      <c r="AK28" s="12">
        <f t="shared" si="23"/>
        <v>0</v>
      </c>
      <c r="AL28" s="12">
        <f t="shared" si="24"/>
        <v>0</v>
      </c>
      <c r="AM28" s="12">
        <f t="shared" si="25"/>
        <v>0</v>
      </c>
      <c r="AN28" s="12">
        <f t="shared" si="29"/>
        <v>0</v>
      </c>
      <c r="AO28" s="12">
        <f t="shared" si="26"/>
        <v>0</v>
      </c>
      <c r="AP28" s="12">
        <f t="shared" si="30"/>
        <v>0</v>
      </c>
      <c r="AQ28" s="12">
        <f t="shared" si="31"/>
        <v>0</v>
      </c>
      <c r="AR28" s="12">
        <f t="shared" si="27"/>
        <v>0</v>
      </c>
      <c r="AS28" s="20">
        <f t="shared" si="43"/>
        <v>0</v>
      </c>
      <c r="AT28" s="20">
        <f t="shared" si="44"/>
        <v>0</v>
      </c>
      <c r="AU28" s="9">
        <f>RANK(AT28,AT7:AT39)</f>
        <v>11</v>
      </c>
    </row>
    <row r="29" spans="1:47" x14ac:dyDescent="0.25">
      <c r="A29" s="6">
        <v>23</v>
      </c>
      <c r="B29" s="1" t="s">
        <v>16</v>
      </c>
      <c r="C29" s="1" t="s">
        <v>17</v>
      </c>
      <c r="D29" s="12">
        <v>0</v>
      </c>
      <c r="E29" s="12">
        <v>0</v>
      </c>
      <c r="F29" s="12">
        <v>0</v>
      </c>
      <c r="G29" s="12">
        <v>0</v>
      </c>
      <c r="H29" s="12">
        <f t="shared" si="33"/>
        <v>52</v>
      </c>
      <c r="I29" s="12">
        <f t="shared" si="0"/>
        <v>54</v>
      </c>
      <c r="J29" s="12">
        <v>0</v>
      </c>
      <c r="K29" s="12">
        <v>0</v>
      </c>
      <c r="L29" s="12">
        <f t="shared" si="1"/>
        <v>55</v>
      </c>
      <c r="M29" s="12">
        <f t="shared" si="2"/>
        <v>60</v>
      </c>
      <c r="N29" s="12">
        <f t="shared" si="3"/>
        <v>85</v>
      </c>
      <c r="O29" s="12">
        <f t="shared" si="4"/>
        <v>61</v>
      </c>
      <c r="P29" s="12">
        <v>0</v>
      </c>
      <c r="Q29" s="12">
        <f t="shared" si="35"/>
        <v>62</v>
      </c>
      <c r="R29" s="12">
        <v>0</v>
      </c>
      <c r="S29" s="12">
        <f t="shared" si="40"/>
        <v>67</v>
      </c>
      <c r="T29" s="12">
        <f t="shared" si="6"/>
        <v>68</v>
      </c>
      <c r="U29" s="12">
        <v>0</v>
      </c>
      <c r="V29" s="12">
        <v>0</v>
      </c>
      <c r="W29" s="12">
        <f t="shared" si="9"/>
        <v>66</v>
      </c>
      <c r="X29" s="12">
        <v>0</v>
      </c>
      <c r="Y29" s="12">
        <f t="shared" si="11"/>
        <v>65</v>
      </c>
      <c r="Z29" s="12">
        <f t="shared" si="12"/>
        <v>0</v>
      </c>
      <c r="AA29" s="12">
        <f t="shared" si="13"/>
        <v>0</v>
      </c>
      <c r="AB29" s="12">
        <f t="shared" si="14"/>
        <v>0</v>
      </c>
      <c r="AC29" s="12">
        <f t="shared" si="15"/>
        <v>0</v>
      </c>
      <c r="AD29" s="12">
        <f t="shared" si="16"/>
        <v>0</v>
      </c>
      <c r="AE29" s="12">
        <f t="shared" si="17"/>
        <v>0</v>
      </c>
      <c r="AF29" s="12">
        <f t="shared" si="18"/>
        <v>0</v>
      </c>
      <c r="AG29" s="12">
        <f t="shared" si="19"/>
        <v>0</v>
      </c>
      <c r="AH29" s="12">
        <f t="shared" si="20"/>
        <v>0</v>
      </c>
      <c r="AI29" s="12">
        <f t="shared" si="21"/>
        <v>0</v>
      </c>
      <c r="AJ29" s="12">
        <f t="shared" si="22"/>
        <v>0</v>
      </c>
      <c r="AK29" s="12">
        <f t="shared" si="23"/>
        <v>0</v>
      </c>
      <c r="AL29" s="12">
        <f t="shared" si="24"/>
        <v>0</v>
      </c>
      <c r="AM29" s="12">
        <f t="shared" si="25"/>
        <v>0</v>
      </c>
      <c r="AN29" s="12">
        <f t="shared" si="29"/>
        <v>0</v>
      </c>
      <c r="AO29" s="12">
        <f t="shared" si="26"/>
        <v>0</v>
      </c>
      <c r="AP29" s="12">
        <f t="shared" si="30"/>
        <v>0</v>
      </c>
      <c r="AQ29" s="12">
        <f t="shared" si="31"/>
        <v>0</v>
      </c>
      <c r="AR29" s="12">
        <f t="shared" si="27"/>
        <v>0</v>
      </c>
      <c r="AS29" s="20">
        <f t="shared" si="43"/>
        <v>695</v>
      </c>
      <c r="AT29" s="20">
        <f t="shared" si="44"/>
        <v>11</v>
      </c>
      <c r="AU29" s="9">
        <f>RANK(AT29,AT7:AT39)</f>
        <v>8</v>
      </c>
    </row>
    <row r="30" spans="1:47" x14ac:dyDescent="0.25">
      <c r="A30" s="6">
        <v>24</v>
      </c>
      <c r="B30" s="1" t="s">
        <v>55</v>
      </c>
      <c r="C30" s="1" t="s">
        <v>56</v>
      </c>
      <c r="D30" s="12">
        <f t="shared" si="37"/>
        <v>52</v>
      </c>
      <c r="E30" s="12">
        <v>53</v>
      </c>
      <c r="F30" s="12">
        <v>0</v>
      </c>
      <c r="G30" s="12">
        <f t="shared" si="39"/>
        <v>51</v>
      </c>
      <c r="H30" s="12">
        <v>0</v>
      </c>
      <c r="I30" s="12">
        <f t="shared" si="0"/>
        <v>54</v>
      </c>
      <c r="J30" s="12">
        <v>0</v>
      </c>
      <c r="K30" s="12">
        <v>0</v>
      </c>
      <c r="L30" s="12">
        <v>0</v>
      </c>
      <c r="M30" s="12">
        <v>0</v>
      </c>
      <c r="N30" s="12">
        <f t="shared" si="3"/>
        <v>85</v>
      </c>
      <c r="O30" s="12">
        <v>0</v>
      </c>
      <c r="P30" s="12">
        <v>0</v>
      </c>
      <c r="Q30" s="12">
        <v>0</v>
      </c>
      <c r="R30" s="12">
        <v>0</v>
      </c>
      <c r="S30" s="12">
        <f t="shared" si="40"/>
        <v>67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f t="shared" si="12"/>
        <v>0</v>
      </c>
      <c r="AA30" s="12">
        <f t="shared" si="13"/>
        <v>0</v>
      </c>
      <c r="AB30" s="12">
        <f t="shared" si="14"/>
        <v>0</v>
      </c>
      <c r="AC30" s="12">
        <f t="shared" si="15"/>
        <v>0</v>
      </c>
      <c r="AD30" s="12">
        <f t="shared" si="16"/>
        <v>0</v>
      </c>
      <c r="AE30" s="12">
        <f t="shared" si="17"/>
        <v>0</v>
      </c>
      <c r="AF30" s="12">
        <f t="shared" si="18"/>
        <v>0</v>
      </c>
      <c r="AG30" s="12">
        <f t="shared" si="19"/>
        <v>0</v>
      </c>
      <c r="AH30" s="12">
        <f t="shared" si="20"/>
        <v>0</v>
      </c>
      <c r="AI30" s="12">
        <f t="shared" si="21"/>
        <v>0</v>
      </c>
      <c r="AJ30" s="12">
        <f t="shared" si="22"/>
        <v>0</v>
      </c>
      <c r="AK30" s="12">
        <f t="shared" si="23"/>
        <v>0</v>
      </c>
      <c r="AL30" s="12">
        <f t="shared" si="24"/>
        <v>0</v>
      </c>
      <c r="AM30" s="12">
        <f t="shared" si="25"/>
        <v>0</v>
      </c>
      <c r="AN30" s="12">
        <f t="shared" si="29"/>
        <v>0</v>
      </c>
      <c r="AO30" s="12">
        <f t="shared" si="26"/>
        <v>0</v>
      </c>
      <c r="AP30" s="12">
        <f t="shared" si="30"/>
        <v>0</v>
      </c>
      <c r="AQ30" s="12">
        <f t="shared" si="31"/>
        <v>0</v>
      </c>
      <c r="AR30" s="12">
        <f t="shared" si="27"/>
        <v>0</v>
      </c>
      <c r="AS30" s="20">
        <f t="shared" si="43"/>
        <v>362</v>
      </c>
      <c r="AT30" s="20">
        <f t="shared" si="44"/>
        <v>6</v>
      </c>
      <c r="AU30" s="9">
        <f>RANK(AT30,AT7:AT39)</f>
        <v>10</v>
      </c>
    </row>
    <row r="31" spans="1:47" x14ac:dyDescent="0.25">
      <c r="A31" s="6">
        <v>25</v>
      </c>
      <c r="B31" s="1" t="s">
        <v>61</v>
      </c>
      <c r="C31" s="1" t="s">
        <v>62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f t="shared" si="12"/>
        <v>0</v>
      </c>
      <c r="AA31" s="12">
        <f t="shared" si="13"/>
        <v>0</v>
      </c>
      <c r="AB31" s="12">
        <f t="shared" si="14"/>
        <v>0</v>
      </c>
      <c r="AC31" s="12">
        <f t="shared" si="15"/>
        <v>0</v>
      </c>
      <c r="AD31" s="12">
        <f t="shared" si="16"/>
        <v>0</v>
      </c>
      <c r="AE31" s="12">
        <f t="shared" si="17"/>
        <v>0</v>
      </c>
      <c r="AF31" s="12">
        <f t="shared" si="18"/>
        <v>0</v>
      </c>
      <c r="AG31" s="12">
        <f t="shared" si="19"/>
        <v>0</v>
      </c>
      <c r="AH31" s="12">
        <f t="shared" si="20"/>
        <v>0</v>
      </c>
      <c r="AI31" s="12">
        <f t="shared" si="21"/>
        <v>0</v>
      </c>
      <c r="AJ31" s="12">
        <f t="shared" si="22"/>
        <v>0</v>
      </c>
      <c r="AK31" s="12">
        <f t="shared" si="23"/>
        <v>0</v>
      </c>
      <c r="AL31" s="12">
        <f t="shared" si="24"/>
        <v>0</v>
      </c>
      <c r="AM31" s="12">
        <f t="shared" si="25"/>
        <v>0</v>
      </c>
      <c r="AN31" s="12">
        <f t="shared" si="29"/>
        <v>0</v>
      </c>
      <c r="AO31" s="12">
        <f t="shared" si="26"/>
        <v>0</v>
      </c>
      <c r="AP31" s="12">
        <f t="shared" si="30"/>
        <v>0</v>
      </c>
      <c r="AQ31" s="12">
        <f t="shared" si="31"/>
        <v>0</v>
      </c>
      <c r="AR31" s="12">
        <f t="shared" si="27"/>
        <v>0</v>
      </c>
      <c r="AS31" s="20">
        <f t="shared" si="32"/>
        <v>0</v>
      </c>
      <c r="AT31" s="20">
        <f t="shared" si="28"/>
        <v>0</v>
      </c>
      <c r="AU31" s="9">
        <f>RANK(AT31,AT7:AT39)</f>
        <v>11</v>
      </c>
    </row>
    <row r="32" spans="1:47" x14ac:dyDescent="0.25">
      <c r="A32" s="6">
        <v>26</v>
      </c>
      <c r="B32" s="1" t="s">
        <v>18</v>
      </c>
      <c r="C32" s="1" t="s">
        <v>19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f t="shared" si="12"/>
        <v>0</v>
      </c>
      <c r="AA32" s="12">
        <f t="shared" si="13"/>
        <v>0</v>
      </c>
      <c r="AB32" s="12">
        <f t="shared" si="14"/>
        <v>0</v>
      </c>
      <c r="AC32" s="12">
        <f t="shared" si="15"/>
        <v>0</v>
      </c>
      <c r="AD32" s="12">
        <f t="shared" si="16"/>
        <v>0</v>
      </c>
      <c r="AE32" s="12">
        <f t="shared" si="17"/>
        <v>0</v>
      </c>
      <c r="AF32" s="12">
        <f t="shared" si="18"/>
        <v>0</v>
      </c>
      <c r="AG32" s="12">
        <f t="shared" si="19"/>
        <v>0</v>
      </c>
      <c r="AH32" s="12">
        <f t="shared" si="20"/>
        <v>0</v>
      </c>
      <c r="AI32" s="12">
        <f t="shared" si="21"/>
        <v>0</v>
      </c>
      <c r="AJ32" s="12">
        <f t="shared" si="22"/>
        <v>0</v>
      </c>
      <c r="AK32" s="12">
        <f t="shared" si="23"/>
        <v>0</v>
      </c>
      <c r="AL32" s="12">
        <f t="shared" si="24"/>
        <v>0</v>
      </c>
      <c r="AM32" s="12">
        <f t="shared" si="25"/>
        <v>0</v>
      </c>
      <c r="AN32" s="12">
        <f t="shared" si="29"/>
        <v>0</v>
      </c>
      <c r="AO32" s="12">
        <f t="shared" si="26"/>
        <v>0</v>
      </c>
      <c r="AP32" s="12">
        <f t="shared" si="30"/>
        <v>0</v>
      </c>
      <c r="AQ32" s="12">
        <f t="shared" si="31"/>
        <v>0</v>
      </c>
      <c r="AR32" s="12">
        <f t="shared" si="27"/>
        <v>0</v>
      </c>
      <c r="AS32" s="20">
        <f t="shared" ref="AS32:AS35" si="45">SUM(D32:AR32)</f>
        <v>0</v>
      </c>
      <c r="AT32" s="20">
        <f t="shared" ref="AT32:AT35" si="46">COUNTIF(D32:AR32,"&gt;0")</f>
        <v>0</v>
      </c>
      <c r="AU32" s="9">
        <f>RANK(AT32,AT7:AT39)</f>
        <v>11</v>
      </c>
    </row>
    <row r="33" spans="1:47" x14ac:dyDescent="0.25">
      <c r="A33" s="6">
        <v>27</v>
      </c>
      <c r="B33" s="1" t="s">
        <v>59</v>
      </c>
      <c r="C33" s="1" t="s">
        <v>60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f t="shared" si="12"/>
        <v>0</v>
      </c>
      <c r="AA33" s="12">
        <f t="shared" si="13"/>
        <v>0</v>
      </c>
      <c r="AB33" s="12">
        <f t="shared" si="14"/>
        <v>0</v>
      </c>
      <c r="AC33" s="12">
        <f t="shared" si="15"/>
        <v>0</v>
      </c>
      <c r="AD33" s="12">
        <f t="shared" si="16"/>
        <v>0</v>
      </c>
      <c r="AE33" s="12">
        <f t="shared" si="17"/>
        <v>0</v>
      </c>
      <c r="AF33" s="12">
        <f t="shared" si="18"/>
        <v>0</v>
      </c>
      <c r="AG33" s="12">
        <f t="shared" si="19"/>
        <v>0</v>
      </c>
      <c r="AH33" s="12">
        <f t="shared" si="20"/>
        <v>0</v>
      </c>
      <c r="AI33" s="12">
        <f t="shared" si="21"/>
        <v>0</v>
      </c>
      <c r="AJ33" s="12">
        <f t="shared" si="22"/>
        <v>0</v>
      </c>
      <c r="AK33" s="12">
        <f t="shared" si="23"/>
        <v>0</v>
      </c>
      <c r="AL33" s="12">
        <f t="shared" si="24"/>
        <v>0</v>
      </c>
      <c r="AM33" s="12">
        <f t="shared" si="25"/>
        <v>0</v>
      </c>
      <c r="AN33" s="12">
        <f t="shared" si="29"/>
        <v>0</v>
      </c>
      <c r="AO33" s="12">
        <f t="shared" si="26"/>
        <v>0</v>
      </c>
      <c r="AP33" s="12">
        <f t="shared" si="30"/>
        <v>0</v>
      </c>
      <c r="AQ33" s="12">
        <f t="shared" si="31"/>
        <v>0</v>
      </c>
      <c r="AR33" s="12">
        <f t="shared" si="27"/>
        <v>0</v>
      </c>
      <c r="AS33" s="20">
        <f t="shared" si="45"/>
        <v>0</v>
      </c>
      <c r="AT33" s="20">
        <f t="shared" si="46"/>
        <v>0</v>
      </c>
      <c r="AU33" s="9">
        <f>RANK(AT33,AT7:AT39)</f>
        <v>11</v>
      </c>
    </row>
    <row r="34" spans="1:47" x14ac:dyDescent="0.25">
      <c r="A34" s="6">
        <v>28</v>
      </c>
      <c r="B34" s="1" t="s">
        <v>20</v>
      </c>
      <c r="C34" s="1" t="s">
        <v>21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f t="shared" si="12"/>
        <v>0</v>
      </c>
      <c r="AA34" s="12">
        <f t="shared" si="13"/>
        <v>0</v>
      </c>
      <c r="AB34" s="12">
        <f t="shared" si="14"/>
        <v>0</v>
      </c>
      <c r="AC34" s="12">
        <f t="shared" si="15"/>
        <v>0</v>
      </c>
      <c r="AD34" s="12">
        <f t="shared" si="16"/>
        <v>0</v>
      </c>
      <c r="AE34" s="12">
        <f t="shared" si="17"/>
        <v>0</v>
      </c>
      <c r="AF34" s="12">
        <f t="shared" si="18"/>
        <v>0</v>
      </c>
      <c r="AG34" s="12">
        <f t="shared" si="19"/>
        <v>0</v>
      </c>
      <c r="AH34" s="12">
        <f t="shared" si="20"/>
        <v>0</v>
      </c>
      <c r="AI34" s="12">
        <f t="shared" si="21"/>
        <v>0</v>
      </c>
      <c r="AJ34" s="12">
        <f t="shared" si="22"/>
        <v>0</v>
      </c>
      <c r="AK34" s="12">
        <f t="shared" si="23"/>
        <v>0</v>
      </c>
      <c r="AL34" s="12">
        <f t="shared" si="24"/>
        <v>0</v>
      </c>
      <c r="AM34" s="12">
        <f t="shared" si="25"/>
        <v>0</v>
      </c>
      <c r="AN34" s="12">
        <f t="shared" si="29"/>
        <v>0</v>
      </c>
      <c r="AO34" s="12">
        <f t="shared" si="26"/>
        <v>0</v>
      </c>
      <c r="AP34" s="12">
        <f t="shared" si="30"/>
        <v>0</v>
      </c>
      <c r="AQ34" s="12">
        <f t="shared" si="31"/>
        <v>0</v>
      </c>
      <c r="AR34" s="12">
        <f t="shared" si="27"/>
        <v>0</v>
      </c>
      <c r="AS34" s="20">
        <f t="shared" si="45"/>
        <v>0</v>
      </c>
      <c r="AT34" s="20">
        <f t="shared" si="46"/>
        <v>0</v>
      </c>
      <c r="AU34" s="9">
        <f>RANK(AT34,AT7:AT39)</f>
        <v>11</v>
      </c>
    </row>
    <row r="35" spans="1:47" x14ac:dyDescent="0.25">
      <c r="A35" s="6">
        <v>29</v>
      </c>
      <c r="B35" s="1" t="s">
        <v>82</v>
      </c>
      <c r="C35" s="1" t="s">
        <v>83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f t="shared" si="12"/>
        <v>0</v>
      </c>
      <c r="AA35" s="12">
        <f t="shared" si="13"/>
        <v>0</v>
      </c>
      <c r="AB35" s="12">
        <f t="shared" si="14"/>
        <v>0</v>
      </c>
      <c r="AC35" s="12">
        <f t="shared" si="15"/>
        <v>0</v>
      </c>
      <c r="AD35" s="12">
        <f t="shared" si="16"/>
        <v>0</v>
      </c>
      <c r="AE35" s="12">
        <f t="shared" si="17"/>
        <v>0</v>
      </c>
      <c r="AF35" s="12">
        <f t="shared" si="18"/>
        <v>0</v>
      </c>
      <c r="AG35" s="12">
        <f t="shared" si="19"/>
        <v>0</v>
      </c>
      <c r="AH35" s="12">
        <f t="shared" si="20"/>
        <v>0</v>
      </c>
      <c r="AI35" s="12">
        <f t="shared" si="21"/>
        <v>0</v>
      </c>
      <c r="AJ35" s="12">
        <f t="shared" si="22"/>
        <v>0</v>
      </c>
      <c r="AK35" s="12">
        <f t="shared" si="23"/>
        <v>0</v>
      </c>
      <c r="AL35" s="12">
        <f t="shared" si="24"/>
        <v>0</v>
      </c>
      <c r="AM35" s="12">
        <f t="shared" si="25"/>
        <v>0</v>
      </c>
      <c r="AN35" s="12">
        <f t="shared" si="29"/>
        <v>0</v>
      </c>
      <c r="AO35" s="12">
        <f t="shared" si="26"/>
        <v>0</v>
      </c>
      <c r="AP35" s="12">
        <f t="shared" si="30"/>
        <v>0</v>
      </c>
      <c r="AQ35" s="12">
        <f t="shared" si="31"/>
        <v>0</v>
      </c>
      <c r="AR35" s="12">
        <f t="shared" si="27"/>
        <v>0</v>
      </c>
      <c r="AS35" s="20">
        <f t="shared" si="45"/>
        <v>0</v>
      </c>
      <c r="AT35" s="20">
        <f t="shared" si="46"/>
        <v>0</v>
      </c>
      <c r="AU35" s="9">
        <f>RANK(AT35,AT7:AT39)</f>
        <v>11</v>
      </c>
    </row>
    <row r="36" spans="1:47" x14ac:dyDescent="0.25">
      <c r="A36" s="6">
        <v>30</v>
      </c>
      <c r="B36" s="1" t="s">
        <v>80</v>
      </c>
      <c r="C36" s="1" t="s">
        <v>81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f t="shared" si="12"/>
        <v>0</v>
      </c>
      <c r="AA36" s="12">
        <f t="shared" si="13"/>
        <v>0</v>
      </c>
      <c r="AB36" s="12">
        <f t="shared" si="14"/>
        <v>0</v>
      </c>
      <c r="AC36" s="12">
        <f t="shared" si="15"/>
        <v>0</v>
      </c>
      <c r="AD36" s="12">
        <f t="shared" si="16"/>
        <v>0</v>
      </c>
      <c r="AE36" s="12">
        <f t="shared" si="17"/>
        <v>0</v>
      </c>
      <c r="AF36" s="12">
        <f t="shared" si="18"/>
        <v>0</v>
      </c>
      <c r="AG36" s="12">
        <f t="shared" si="19"/>
        <v>0</v>
      </c>
      <c r="AH36" s="12">
        <f t="shared" si="20"/>
        <v>0</v>
      </c>
      <c r="AI36" s="12">
        <f t="shared" si="21"/>
        <v>0</v>
      </c>
      <c r="AJ36" s="12">
        <f t="shared" si="22"/>
        <v>0</v>
      </c>
      <c r="AK36" s="12">
        <f t="shared" si="23"/>
        <v>0</v>
      </c>
      <c r="AL36" s="12">
        <f t="shared" si="24"/>
        <v>0</v>
      </c>
      <c r="AM36" s="12">
        <f t="shared" si="25"/>
        <v>0</v>
      </c>
      <c r="AN36" s="12">
        <f t="shared" si="29"/>
        <v>0</v>
      </c>
      <c r="AO36" s="12">
        <f t="shared" si="26"/>
        <v>0</v>
      </c>
      <c r="AP36" s="12">
        <f t="shared" si="30"/>
        <v>0</v>
      </c>
      <c r="AQ36" s="12">
        <f t="shared" si="31"/>
        <v>0</v>
      </c>
      <c r="AR36" s="12">
        <f t="shared" si="27"/>
        <v>0</v>
      </c>
      <c r="AS36" s="20">
        <f t="shared" si="32"/>
        <v>0</v>
      </c>
      <c r="AT36" s="20">
        <f t="shared" si="28"/>
        <v>0</v>
      </c>
      <c r="AU36" s="9">
        <f>RANK(AT36,AT7:AT39)</f>
        <v>11</v>
      </c>
    </row>
    <row r="37" spans="1:47" x14ac:dyDescent="0.25">
      <c r="A37" s="6">
        <v>31</v>
      </c>
      <c r="B37" s="1" t="s">
        <v>80</v>
      </c>
      <c r="C37" s="1" t="s">
        <v>81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f t="shared" si="12"/>
        <v>0</v>
      </c>
      <c r="AA37" s="12">
        <f t="shared" si="13"/>
        <v>0</v>
      </c>
      <c r="AB37" s="12">
        <f t="shared" si="14"/>
        <v>0</v>
      </c>
      <c r="AC37" s="12">
        <f t="shared" si="15"/>
        <v>0</v>
      </c>
      <c r="AD37" s="12">
        <f t="shared" si="16"/>
        <v>0</v>
      </c>
      <c r="AE37" s="12">
        <f t="shared" si="17"/>
        <v>0</v>
      </c>
      <c r="AF37" s="12">
        <f t="shared" si="18"/>
        <v>0</v>
      </c>
      <c r="AG37" s="12">
        <f t="shared" si="19"/>
        <v>0</v>
      </c>
      <c r="AH37" s="12">
        <f t="shared" si="20"/>
        <v>0</v>
      </c>
      <c r="AI37" s="12">
        <f t="shared" si="21"/>
        <v>0</v>
      </c>
      <c r="AJ37" s="12">
        <f t="shared" si="22"/>
        <v>0</v>
      </c>
      <c r="AK37" s="12">
        <f t="shared" si="23"/>
        <v>0</v>
      </c>
      <c r="AL37" s="12">
        <f t="shared" si="24"/>
        <v>0</v>
      </c>
      <c r="AM37" s="12">
        <f t="shared" si="25"/>
        <v>0</v>
      </c>
      <c r="AN37" s="12">
        <f t="shared" si="29"/>
        <v>0</v>
      </c>
      <c r="AO37" s="12">
        <f t="shared" si="26"/>
        <v>0</v>
      </c>
      <c r="AP37" s="12">
        <f t="shared" si="30"/>
        <v>0</v>
      </c>
      <c r="AQ37" s="12">
        <f t="shared" si="31"/>
        <v>0</v>
      </c>
      <c r="AR37" s="12">
        <f t="shared" si="27"/>
        <v>0</v>
      </c>
      <c r="AS37" s="20">
        <f t="shared" si="32"/>
        <v>0</v>
      </c>
      <c r="AT37" s="20">
        <f t="shared" si="28"/>
        <v>0</v>
      </c>
      <c r="AU37" s="9">
        <f>RANK(AT37,AT7:AT39)</f>
        <v>11</v>
      </c>
    </row>
    <row r="38" spans="1:47" x14ac:dyDescent="0.25">
      <c r="A38" s="6">
        <v>32</v>
      </c>
      <c r="B38" s="1" t="s">
        <v>80</v>
      </c>
      <c r="C38" s="1" t="s">
        <v>81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f t="shared" si="12"/>
        <v>0</v>
      </c>
      <c r="AA38" s="12">
        <f t="shared" si="13"/>
        <v>0</v>
      </c>
      <c r="AB38" s="12">
        <f t="shared" si="14"/>
        <v>0</v>
      </c>
      <c r="AC38" s="12">
        <f t="shared" si="15"/>
        <v>0</v>
      </c>
      <c r="AD38" s="12">
        <f t="shared" si="16"/>
        <v>0</v>
      </c>
      <c r="AE38" s="12">
        <f t="shared" si="17"/>
        <v>0</v>
      </c>
      <c r="AF38" s="12">
        <f t="shared" si="18"/>
        <v>0</v>
      </c>
      <c r="AG38" s="12">
        <f t="shared" si="19"/>
        <v>0</v>
      </c>
      <c r="AH38" s="12">
        <f t="shared" si="20"/>
        <v>0</v>
      </c>
      <c r="AI38" s="12">
        <f t="shared" si="21"/>
        <v>0</v>
      </c>
      <c r="AJ38" s="12">
        <f t="shared" si="22"/>
        <v>0</v>
      </c>
      <c r="AK38" s="12">
        <f t="shared" si="23"/>
        <v>0</v>
      </c>
      <c r="AL38" s="12">
        <f t="shared" si="24"/>
        <v>0</v>
      </c>
      <c r="AM38" s="12">
        <f t="shared" si="25"/>
        <v>0</v>
      </c>
      <c r="AN38" s="12">
        <f t="shared" si="29"/>
        <v>0</v>
      </c>
      <c r="AO38" s="12">
        <f t="shared" si="26"/>
        <v>0</v>
      </c>
      <c r="AP38" s="12">
        <f t="shared" si="30"/>
        <v>0</v>
      </c>
      <c r="AQ38" s="12">
        <f t="shared" si="31"/>
        <v>0</v>
      </c>
      <c r="AR38" s="12">
        <f t="shared" si="27"/>
        <v>0</v>
      </c>
      <c r="AS38" s="20">
        <f t="shared" ref="AS38" si="47">SUM(D38:AR38)</f>
        <v>0</v>
      </c>
      <c r="AT38" s="20">
        <f t="shared" ref="AT38" si="48">COUNTIF(D38:AR38,"&gt;0")</f>
        <v>0</v>
      </c>
      <c r="AU38" s="9">
        <f>RANK(AT38,AT7:AT39)</f>
        <v>11</v>
      </c>
    </row>
    <row r="39" spans="1:47" x14ac:dyDescent="0.25">
      <c r="A39" s="6">
        <v>33</v>
      </c>
      <c r="B39" s="1" t="s">
        <v>80</v>
      </c>
      <c r="C39" s="1" t="s">
        <v>81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f t="shared" si="12"/>
        <v>0</v>
      </c>
      <c r="AA39" s="12">
        <f t="shared" si="13"/>
        <v>0</v>
      </c>
      <c r="AB39" s="12">
        <f t="shared" si="14"/>
        <v>0</v>
      </c>
      <c r="AC39" s="12">
        <f t="shared" si="15"/>
        <v>0</v>
      </c>
      <c r="AD39" s="12">
        <f t="shared" si="16"/>
        <v>0</v>
      </c>
      <c r="AE39" s="12">
        <f t="shared" si="17"/>
        <v>0</v>
      </c>
      <c r="AF39" s="12">
        <f t="shared" si="18"/>
        <v>0</v>
      </c>
      <c r="AG39" s="12">
        <f t="shared" si="19"/>
        <v>0</v>
      </c>
      <c r="AH39" s="12">
        <f t="shared" si="20"/>
        <v>0</v>
      </c>
      <c r="AI39" s="12">
        <f t="shared" si="21"/>
        <v>0</v>
      </c>
      <c r="AJ39" s="12">
        <f t="shared" si="22"/>
        <v>0</v>
      </c>
      <c r="AK39" s="12">
        <f t="shared" si="23"/>
        <v>0</v>
      </c>
      <c r="AL39" s="12">
        <f t="shared" si="24"/>
        <v>0</v>
      </c>
      <c r="AM39" s="12">
        <f t="shared" si="25"/>
        <v>0</v>
      </c>
      <c r="AN39" s="12">
        <f t="shared" si="29"/>
        <v>0</v>
      </c>
      <c r="AO39" s="12">
        <f t="shared" si="26"/>
        <v>0</v>
      </c>
      <c r="AP39" s="12">
        <f t="shared" si="30"/>
        <v>0</v>
      </c>
      <c r="AQ39" s="12">
        <f t="shared" si="31"/>
        <v>0</v>
      </c>
      <c r="AR39" s="12">
        <f t="shared" si="27"/>
        <v>0</v>
      </c>
      <c r="AS39" s="20">
        <f t="shared" si="32"/>
        <v>0</v>
      </c>
      <c r="AT39" s="20">
        <f t="shared" si="28"/>
        <v>0</v>
      </c>
      <c r="AU39" s="9">
        <f>RANK(AT39,AT7:AT39)</f>
        <v>11</v>
      </c>
    </row>
    <row r="40" spans="1:47" x14ac:dyDescent="0.25">
      <c r="A40" s="24"/>
      <c r="B40" s="20"/>
      <c r="C40" s="28" t="s">
        <v>37</v>
      </c>
      <c r="D40" s="20">
        <f t="shared" ref="D40:AR40" si="49">SUM(D7:D39)</f>
        <v>218</v>
      </c>
      <c r="E40" s="20">
        <f t="shared" si="49"/>
        <v>395</v>
      </c>
      <c r="F40" s="20">
        <f t="shared" si="49"/>
        <v>204</v>
      </c>
      <c r="G40" s="20">
        <f t="shared" si="49"/>
        <v>503</v>
      </c>
      <c r="H40" s="20">
        <f t="shared" si="49"/>
        <v>312</v>
      </c>
      <c r="I40" s="20">
        <f t="shared" si="49"/>
        <v>486</v>
      </c>
      <c r="J40" s="20">
        <f t="shared" si="49"/>
        <v>165</v>
      </c>
      <c r="K40" s="20">
        <f t="shared" si="49"/>
        <v>330</v>
      </c>
      <c r="L40" s="20">
        <f t="shared" si="49"/>
        <v>330</v>
      </c>
      <c r="M40" s="20">
        <f t="shared" si="49"/>
        <v>540</v>
      </c>
      <c r="N40" s="20">
        <f t="shared" si="49"/>
        <v>765</v>
      </c>
      <c r="O40" s="20">
        <f t="shared" si="49"/>
        <v>488</v>
      </c>
      <c r="P40" s="20">
        <f t="shared" si="49"/>
        <v>536</v>
      </c>
      <c r="Q40" s="20">
        <f t="shared" si="49"/>
        <v>496</v>
      </c>
      <c r="R40" s="20">
        <f t="shared" si="49"/>
        <v>141</v>
      </c>
      <c r="S40" s="20">
        <f t="shared" si="49"/>
        <v>335</v>
      </c>
      <c r="T40" s="20">
        <f t="shared" si="49"/>
        <v>544</v>
      </c>
      <c r="U40" s="20">
        <f t="shared" si="49"/>
        <v>260</v>
      </c>
      <c r="V40" s="20">
        <f t="shared" si="49"/>
        <v>410</v>
      </c>
      <c r="W40" s="20">
        <f t="shared" si="49"/>
        <v>528</v>
      </c>
      <c r="X40" s="20">
        <f t="shared" si="49"/>
        <v>434</v>
      </c>
      <c r="Y40" s="20">
        <f t="shared" si="49"/>
        <v>390</v>
      </c>
      <c r="Z40" s="20">
        <f t="shared" si="49"/>
        <v>0</v>
      </c>
      <c r="AA40" s="20">
        <f t="shared" si="49"/>
        <v>0</v>
      </c>
      <c r="AB40" s="20">
        <f t="shared" si="49"/>
        <v>0</v>
      </c>
      <c r="AC40" s="20">
        <f t="shared" si="49"/>
        <v>0</v>
      </c>
      <c r="AD40" s="20">
        <f t="shared" si="49"/>
        <v>0</v>
      </c>
      <c r="AE40" s="20">
        <f t="shared" si="49"/>
        <v>0</v>
      </c>
      <c r="AF40" s="20">
        <f t="shared" si="49"/>
        <v>0</v>
      </c>
      <c r="AG40" s="20">
        <f t="shared" si="49"/>
        <v>0</v>
      </c>
      <c r="AH40" s="20">
        <f t="shared" si="49"/>
        <v>0</v>
      </c>
      <c r="AI40" s="20">
        <f t="shared" si="49"/>
        <v>0</v>
      </c>
      <c r="AJ40" s="20">
        <f t="shared" si="49"/>
        <v>0</v>
      </c>
      <c r="AK40" s="20">
        <f t="shared" si="49"/>
        <v>0</v>
      </c>
      <c r="AL40" s="20">
        <f t="shared" si="49"/>
        <v>0</v>
      </c>
      <c r="AM40" s="20">
        <f t="shared" si="49"/>
        <v>0</v>
      </c>
      <c r="AN40" s="20">
        <f t="shared" si="49"/>
        <v>0</v>
      </c>
      <c r="AO40" s="20">
        <f t="shared" si="49"/>
        <v>0</v>
      </c>
      <c r="AP40" s="20">
        <f t="shared" si="49"/>
        <v>0</v>
      </c>
      <c r="AQ40" s="20">
        <f t="shared" si="49"/>
        <v>0</v>
      </c>
      <c r="AR40" s="20">
        <f t="shared" si="49"/>
        <v>0</v>
      </c>
      <c r="AS40" s="20">
        <f t="shared" si="32"/>
        <v>8810</v>
      </c>
      <c r="AT40" s="20"/>
      <c r="AU40" s="9"/>
    </row>
    <row r="41" spans="1:47" ht="16.5" thickBot="1" x14ac:dyDescent="0.3">
      <c r="A41" s="30"/>
      <c r="B41" s="26"/>
      <c r="C41" s="29" t="s">
        <v>22</v>
      </c>
      <c r="D41" s="26">
        <f t="shared" ref="D41:AR41" si="50">COUNTIF(D7:D39,"&gt;0")</f>
        <v>4</v>
      </c>
      <c r="E41" s="26">
        <f t="shared" si="50"/>
        <v>7</v>
      </c>
      <c r="F41" s="26">
        <f t="shared" si="50"/>
        <v>4</v>
      </c>
      <c r="G41" s="26">
        <f t="shared" si="50"/>
        <v>9</v>
      </c>
      <c r="H41" s="26">
        <f t="shared" si="50"/>
        <v>6</v>
      </c>
      <c r="I41" s="26">
        <f t="shared" si="50"/>
        <v>9</v>
      </c>
      <c r="J41" s="26">
        <f t="shared" si="50"/>
        <v>3</v>
      </c>
      <c r="K41" s="26">
        <f t="shared" si="50"/>
        <v>6</v>
      </c>
      <c r="L41" s="26">
        <f t="shared" si="50"/>
        <v>6</v>
      </c>
      <c r="M41" s="26">
        <f t="shared" si="50"/>
        <v>9</v>
      </c>
      <c r="N41" s="26">
        <f t="shared" si="50"/>
        <v>9</v>
      </c>
      <c r="O41" s="26">
        <f t="shared" si="50"/>
        <v>8</v>
      </c>
      <c r="P41" s="26">
        <f t="shared" si="50"/>
        <v>8</v>
      </c>
      <c r="Q41" s="26">
        <f t="shared" si="50"/>
        <v>8</v>
      </c>
      <c r="R41" s="26">
        <f t="shared" si="50"/>
        <v>3</v>
      </c>
      <c r="S41" s="26">
        <f t="shared" si="50"/>
        <v>5</v>
      </c>
      <c r="T41" s="26">
        <f t="shared" si="50"/>
        <v>8</v>
      </c>
      <c r="U41" s="26">
        <f t="shared" si="50"/>
        <v>4</v>
      </c>
      <c r="V41" s="26">
        <f t="shared" si="50"/>
        <v>5</v>
      </c>
      <c r="W41" s="26">
        <f t="shared" si="50"/>
        <v>8</v>
      </c>
      <c r="X41" s="26">
        <f t="shared" si="50"/>
        <v>7</v>
      </c>
      <c r="Y41" s="26">
        <f t="shared" si="50"/>
        <v>6</v>
      </c>
      <c r="Z41" s="26">
        <f t="shared" si="50"/>
        <v>0</v>
      </c>
      <c r="AA41" s="26">
        <f t="shared" si="50"/>
        <v>0</v>
      </c>
      <c r="AB41" s="26">
        <f t="shared" si="50"/>
        <v>0</v>
      </c>
      <c r="AC41" s="26">
        <f t="shared" si="50"/>
        <v>0</v>
      </c>
      <c r="AD41" s="26">
        <f t="shared" si="50"/>
        <v>0</v>
      </c>
      <c r="AE41" s="26">
        <f t="shared" si="50"/>
        <v>0</v>
      </c>
      <c r="AF41" s="26">
        <f t="shared" si="50"/>
        <v>0</v>
      </c>
      <c r="AG41" s="26">
        <f t="shared" si="50"/>
        <v>0</v>
      </c>
      <c r="AH41" s="26">
        <f t="shared" si="50"/>
        <v>0</v>
      </c>
      <c r="AI41" s="26">
        <f t="shared" si="50"/>
        <v>0</v>
      </c>
      <c r="AJ41" s="26">
        <f t="shared" si="50"/>
        <v>0</v>
      </c>
      <c r="AK41" s="26">
        <f t="shared" si="50"/>
        <v>0</v>
      </c>
      <c r="AL41" s="26">
        <f t="shared" si="50"/>
        <v>0</v>
      </c>
      <c r="AM41" s="26">
        <f t="shared" si="50"/>
        <v>0</v>
      </c>
      <c r="AN41" s="26">
        <f t="shared" si="50"/>
        <v>0</v>
      </c>
      <c r="AO41" s="26">
        <f t="shared" si="50"/>
        <v>0</v>
      </c>
      <c r="AP41" s="26">
        <f t="shared" si="50"/>
        <v>0</v>
      </c>
      <c r="AQ41" s="26">
        <f t="shared" si="50"/>
        <v>0</v>
      </c>
      <c r="AR41" s="26">
        <f t="shared" si="50"/>
        <v>0</v>
      </c>
      <c r="AS41" s="26"/>
      <c r="AT41" s="27">
        <f>SUM(AT7:AT40)</f>
        <v>142</v>
      </c>
      <c r="AU41" s="10"/>
    </row>
    <row r="42" spans="1:47" ht="15.75" thickTop="1" x14ac:dyDescent="0.25"/>
    <row r="43" spans="1:47" ht="28.5" x14ac:dyDescent="0.45">
      <c r="A43" s="13"/>
      <c r="B43" s="14"/>
      <c r="C43" s="14"/>
      <c r="I43" s="2"/>
      <c r="X43" s="5"/>
      <c r="Y43" s="5"/>
    </row>
    <row r="44" spans="1:47" ht="28.5" x14ac:dyDescent="0.45">
      <c r="A44" s="14"/>
      <c r="B44" s="14"/>
      <c r="C44" s="14"/>
      <c r="I44" s="3"/>
      <c r="X44" s="4"/>
      <c r="Y44" s="4"/>
    </row>
    <row r="45" spans="1:47" ht="28.5" x14ac:dyDescent="0.45">
      <c r="A45" s="14"/>
      <c r="B45" s="14"/>
      <c r="C45" s="14"/>
      <c r="I45" s="3"/>
    </row>
    <row r="46" spans="1:47" ht="28.5" x14ac:dyDescent="0.45">
      <c r="A46" s="14"/>
      <c r="B46" s="14"/>
      <c r="C46" s="14"/>
      <c r="I46" s="3"/>
    </row>
    <row r="47" spans="1:47" ht="22.5" x14ac:dyDescent="0.3">
      <c r="I47" s="3"/>
    </row>
    <row r="48" spans="1:47" ht="22.5" x14ac:dyDescent="0.3">
      <c r="I48" s="3"/>
      <c r="V48" s="1"/>
    </row>
    <row r="49" spans="9:22" ht="22.5" x14ac:dyDescent="0.3">
      <c r="I49" s="3"/>
      <c r="V49" s="1"/>
    </row>
    <row r="50" spans="9:22" ht="22.5" x14ac:dyDescent="0.3">
      <c r="I50" s="3"/>
      <c r="V50" s="1"/>
    </row>
    <row r="51" spans="9:22" x14ac:dyDescent="0.25">
      <c r="V51" s="1"/>
    </row>
    <row r="52" spans="9:22" x14ac:dyDescent="0.25">
      <c r="V52" s="1"/>
    </row>
    <row r="53" spans="9:22" x14ac:dyDescent="0.25">
      <c r="V53" s="1"/>
    </row>
    <row r="54" spans="9:22" x14ac:dyDescent="0.25">
      <c r="V54" s="1"/>
    </row>
    <row r="55" spans="9:22" x14ac:dyDescent="0.25">
      <c r="V55" s="1"/>
    </row>
    <row r="56" spans="9:22" x14ac:dyDescent="0.25">
      <c r="V56" s="1"/>
    </row>
    <row r="57" spans="9:22" x14ac:dyDescent="0.25">
      <c r="V57" s="1"/>
    </row>
    <row r="58" spans="9:22" x14ac:dyDescent="0.25">
      <c r="V58" s="1"/>
    </row>
    <row r="59" spans="9:22" x14ac:dyDescent="0.25">
      <c r="V59" s="1"/>
    </row>
    <row r="60" spans="9:22" x14ac:dyDescent="0.25">
      <c r="V60" s="1"/>
    </row>
    <row r="61" spans="9:22" x14ac:dyDescent="0.25">
      <c r="V61" s="1"/>
    </row>
    <row r="62" spans="9:22" x14ac:dyDescent="0.25">
      <c r="V62" s="1"/>
    </row>
    <row r="63" spans="9:22" x14ac:dyDescent="0.25">
      <c r="V63" s="1"/>
    </row>
    <row r="64" spans="9:22" x14ac:dyDescent="0.25">
      <c r="V64" s="1"/>
    </row>
    <row r="65" spans="22:22" x14ac:dyDescent="0.25">
      <c r="V65" s="1"/>
    </row>
    <row r="66" spans="22:22" x14ac:dyDescent="0.25">
      <c r="V66" s="1"/>
    </row>
    <row r="67" spans="22:22" x14ac:dyDescent="0.25">
      <c r="V67" s="1"/>
    </row>
    <row r="68" spans="22:22" x14ac:dyDescent="0.25">
      <c r="V68" s="1"/>
    </row>
    <row r="69" spans="22:22" x14ac:dyDescent="0.25">
      <c r="V69" s="1"/>
    </row>
    <row r="70" spans="22:22" x14ac:dyDescent="0.25">
      <c r="V70" s="1"/>
    </row>
    <row r="71" spans="22:22" x14ac:dyDescent="0.25">
      <c r="V71" s="1"/>
    </row>
    <row r="72" spans="22:22" x14ac:dyDescent="0.25">
      <c r="V72" s="1"/>
    </row>
    <row r="73" spans="22:22" x14ac:dyDescent="0.25">
      <c r="V73" s="1"/>
    </row>
    <row r="74" spans="22:22" x14ac:dyDescent="0.25">
      <c r="V74" s="1"/>
    </row>
    <row r="75" spans="22:22" x14ac:dyDescent="0.25">
      <c r="V75" s="1"/>
    </row>
    <row r="76" spans="22:22" x14ac:dyDescent="0.25">
      <c r="V76" s="1"/>
    </row>
  </sheetData>
  <mergeCells count="3">
    <mergeCell ref="AS2:AS3"/>
    <mergeCell ref="AT2:AT3"/>
    <mergeCell ref="AU2:AU5"/>
  </mergeCells>
  <conditionalFormatting sqref="AU7:AU39">
    <cfRule type="cellIs" dxfId="0" priority="1" operator="equal">
      <formula>1</formula>
    </cfRule>
  </conditionalFormatting>
  <pageMargins left="3.937007874015748E-2" right="0" top="0.74803149606299213" bottom="0.74803149606299213" header="0.31496062992125984" footer="0.31496062992125984"/>
  <pageSetup paperSize="8" scale="41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9"/>
  <sheetViews>
    <sheetView workbookViewId="0">
      <selection activeCell="E18" sqref="E18"/>
    </sheetView>
  </sheetViews>
  <sheetFormatPr defaultRowHeight="15" x14ac:dyDescent="0.25"/>
  <cols>
    <col min="1" max="1" width="34.140625" customWidth="1"/>
    <col min="2" max="2" width="45.42578125" customWidth="1"/>
    <col min="10" max="10" width="10.85546875" customWidth="1"/>
  </cols>
  <sheetData>
    <row r="1" spans="1:6" ht="27" customHeight="1" thickTop="1" x14ac:dyDescent="0.35">
      <c r="A1" s="42" t="s">
        <v>41</v>
      </c>
      <c r="B1" s="43"/>
    </row>
    <row r="2" spans="1:6" ht="18.75" x14ac:dyDescent="0.3">
      <c r="A2" s="44" t="s">
        <v>42</v>
      </c>
      <c r="B2" s="45"/>
    </row>
    <row r="3" spans="1:6" ht="15.75" x14ac:dyDescent="0.25">
      <c r="A3" s="16" t="s">
        <v>26</v>
      </c>
      <c r="B3" s="17"/>
    </row>
    <row r="4" spans="1:6" ht="15.75" x14ac:dyDescent="0.25">
      <c r="A4" s="16" t="s">
        <v>27</v>
      </c>
      <c r="B4" s="17"/>
    </row>
    <row r="5" spans="1:6" ht="15.75" x14ac:dyDescent="0.25">
      <c r="A5" s="16" t="s">
        <v>28</v>
      </c>
      <c r="B5" s="17"/>
    </row>
    <row r="6" spans="1:6" ht="15.75" x14ac:dyDescent="0.25">
      <c r="A6" s="16" t="s">
        <v>29</v>
      </c>
      <c r="B6" s="17"/>
    </row>
    <row r="7" spans="1:6" ht="15.75" x14ac:dyDescent="0.25">
      <c r="A7" s="16" t="s">
        <v>39</v>
      </c>
      <c r="B7" s="17"/>
    </row>
    <row r="8" spans="1:6" ht="15.75" x14ac:dyDescent="0.25">
      <c r="A8" s="16" t="s">
        <v>30</v>
      </c>
      <c r="B8" s="17"/>
    </row>
    <row r="9" spans="1:6" ht="15.75" x14ac:dyDescent="0.25">
      <c r="A9" s="16" t="s">
        <v>31</v>
      </c>
      <c r="B9" s="17"/>
    </row>
    <row r="10" spans="1:6" ht="15.75" x14ac:dyDescent="0.25">
      <c r="A10" s="16" t="s">
        <v>32</v>
      </c>
      <c r="B10" s="17"/>
    </row>
    <row r="11" spans="1:6" ht="15.75" x14ac:dyDescent="0.25">
      <c r="A11" s="16" t="s">
        <v>43</v>
      </c>
      <c r="B11" s="17"/>
    </row>
    <row r="12" spans="1:6" ht="15.75" x14ac:dyDescent="0.25">
      <c r="A12" s="16" t="s">
        <v>33</v>
      </c>
      <c r="B12" s="17"/>
    </row>
    <row r="13" spans="1:6" ht="15.75" x14ac:dyDescent="0.25">
      <c r="A13" s="16" t="s">
        <v>34</v>
      </c>
      <c r="B13" s="17"/>
      <c r="F13" s="15"/>
    </row>
    <row r="14" spans="1:6" ht="15.75" x14ac:dyDescent="0.25">
      <c r="A14" s="16" t="s">
        <v>35</v>
      </c>
      <c r="B14" s="17"/>
    </row>
    <row r="15" spans="1:6" ht="15.75" x14ac:dyDescent="0.25">
      <c r="A15" s="16" t="s">
        <v>44</v>
      </c>
      <c r="B15" s="17"/>
    </row>
    <row r="16" spans="1:6" x14ac:dyDescent="0.25">
      <c r="A16" s="6"/>
      <c r="B16" s="18"/>
    </row>
    <row r="17" spans="1:2" ht="34.5" customHeight="1" x14ac:dyDescent="0.25">
      <c r="A17" s="48" t="s">
        <v>45</v>
      </c>
      <c r="B17" s="49"/>
    </row>
    <row r="18" spans="1:2" ht="35.25" customHeight="1" thickBot="1" x14ac:dyDescent="0.3">
      <c r="A18" s="46" t="s">
        <v>48</v>
      </c>
      <c r="B18" s="47"/>
    </row>
    <row r="19" spans="1:2" ht="15.75" thickTop="1" x14ac:dyDescent="0.25"/>
  </sheetData>
  <mergeCells count="4">
    <mergeCell ref="A1:B1"/>
    <mergeCell ref="A2:B2"/>
    <mergeCell ref="A18:B18"/>
    <mergeCell ref="A17:B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BB0734610E3B448B830FE2F02DDCAF" ma:contentTypeVersion="2" ma:contentTypeDescription="Create a new document." ma:contentTypeScope="" ma:versionID="197b2f29e5cbf3af4cb3f11d51c4ccbd">
  <xsd:schema xmlns:xsd="http://www.w3.org/2001/XMLSchema" xmlns:xs="http://www.w3.org/2001/XMLSchema" xmlns:p="http://schemas.microsoft.com/office/2006/metadata/properties" xmlns:ns3="48c2373d-6c30-4301-afe4-129f602ff125" targetNamespace="http://schemas.microsoft.com/office/2006/metadata/properties" ma:root="true" ma:fieldsID="288408e2c008090dfaf982845a40a74a" ns3:_="">
    <xsd:import namespace="48c2373d-6c30-4301-afe4-129f602ff12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2373d-6c30-4301-afe4-129f602ff12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497AFF1-C6CD-4B91-8FB9-7A54A9ACBE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009889-C59F-4D76-B68F-A2C9B236BD5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8c2373d-6c30-4301-afe4-129f602ff125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D28229-D926-4CBF-A29F-E19543EBDB56}">
  <ds:schemaRefs>
    <ds:schemaRef ds:uri="http://schemas.microsoft.com/office/2006/documentManagement/types"/>
    <ds:schemaRef ds:uri="48c2373d-6c30-4301-afe4-129f602ff12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Deelnames 2025</vt:lpstr>
      <vt:lpstr>Invulstrook nieuwe leden</vt:lpstr>
    </vt:vector>
  </TitlesOfParts>
  <Company>xxxyyy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prive</dc:creator>
  <cp:lastModifiedBy>Thierry Callens</cp:lastModifiedBy>
  <cp:lastPrinted>2022-12-11T09:50:10Z</cp:lastPrinted>
  <dcterms:created xsi:type="dcterms:W3CDTF">2011-12-02T20:57:02Z</dcterms:created>
  <dcterms:modified xsi:type="dcterms:W3CDTF">2025-06-30T05:11:22Z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0x010100ADBB0734610E3B448B830FE2F02DDCAF</vt:lpwstr>
  </property>
</Properties>
</file>