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ne\OneDrive\Documenten\"/>
    </mc:Choice>
  </mc:AlternateContent>
  <xr:revisionPtr revIDLastSave="0" documentId="8_{F6273876-456A-4F1D-A851-A67AE0D282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10" l="1"/>
  <c r="AC9" i="10"/>
  <c r="AR35" i="10"/>
  <c r="AQ35" i="10"/>
  <c r="AP35" i="10"/>
  <c r="AO35" i="10"/>
  <c r="AN35" i="10"/>
  <c r="AM35" i="10"/>
  <c r="AJ35" i="10"/>
  <c r="AE35" i="10"/>
  <c r="AT35" i="10"/>
  <c r="R35" i="10"/>
  <c r="Q35" i="10"/>
  <c r="N35" i="10"/>
  <c r="K35" i="10"/>
  <c r="H35" i="10"/>
  <c r="G35" i="10"/>
  <c r="AR34" i="10"/>
  <c r="AQ34" i="10"/>
  <c r="AP34" i="10"/>
  <c r="AO34" i="10"/>
  <c r="AN34" i="10"/>
  <c r="AM34" i="10"/>
  <c r="AS34" i="10"/>
  <c r="R34" i="10"/>
  <c r="AR33" i="10"/>
  <c r="AQ33" i="10"/>
  <c r="AP33" i="10"/>
  <c r="AO33" i="10"/>
  <c r="AN33" i="10"/>
  <c r="AM33" i="10"/>
  <c r="AL33" i="10"/>
  <c r="AK33" i="10"/>
  <c r="AI33" i="10"/>
  <c r="AH33" i="10"/>
  <c r="AG33" i="10"/>
  <c r="AF33" i="10"/>
  <c r="AE33" i="10"/>
  <c r="AC33" i="10"/>
  <c r="AA33" i="10"/>
  <c r="Z33" i="10"/>
  <c r="X33" i="10"/>
  <c r="V33" i="10"/>
  <c r="T33" i="10"/>
  <c r="S33" i="10"/>
  <c r="R33" i="10"/>
  <c r="O33" i="10"/>
  <c r="N33" i="10"/>
  <c r="L33" i="10"/>
  <c r="K33" i="10"/>
  <c r="J33" i="10"/>
  <c r="I33" i="10"/>
  <c r="H33" i="10"/>
  <c r="G33" i="10"/>
  <c r="F33" i="10"/>
  <c r="E33" i="10"/>
  <c r="D33" i="10"/>
  <c r="AR32" i="10"/>
  <c r="AQ32" i="10"/>
  <c r="AP32" i="10"/>
  <c r="AO32" i="10"/>
  <c r="AN32" i="10"/>
  <c r="AM32" i="10"/>
  <c r="AS32" i="10"/>
  <c r="R32" i="10"/>
  <c r="AR38" i="10"/>
  <c r="AQ38" i="10"/>
  <c r="AP38" i="10"/>
  <c r="AO38" i="10"/>
  <c r="AN38" i="10"/>
  <c r="AM38" i="10"/>
  <c r="R38" i="10"/>
  <c r="AR30" i="10"/>
  <c r="AQ30" i="10"/>
  <c r="AP30" i="10"/>
  <c r="AO30" i="10"/>
  <c r="AN30" i="10"/>
  <c r="AM30" i="10"/>
  <c r="R30" i="10"/>
  <c r="AR29" i="10"/>
  <c r="AQ29" i="10"/>
  <c r="AP29" i="10"/>
  <c r="AO29" i="10"/>
  <c r="AN29" i="10"/>
  <c r="AM29" i="10"/>
  <c r="R29" i="10"/>
  <c r="AR28" i="10"/>
  <c r="AQ28" i="10"/>
  <c r="AP28" i="10"/>
  <c r="AO28" i="10"/>
  <c r="AN28" i="10"/>
  <c r="AM28" i="10"/>
  <c r="R28" i="10"/>
  <c r="AR27" i="10"/>
  <c r="AQ27" i="10"/>
  <c r="AP27" i="10"/>
  <c r="AO27" i="10"/>
  <c r="AN27" i="10"/>
  <c r="AM27" i="10"/>
  <c r="AL27" i="10"/>
  <c r="AJ27" i="10"/>
  <c r="AI27" i="10"/>
  <c r="AH27" i="10"/>
  <c r="AG27" i="10"/>
  <c r="AF27" i="10"/>
  <c r="AE27" i="10"/>
  <c r="AD27" i="10"/>
  <c r="AB27" i="10"/>
  <c r="AA27" i="10"/>
  <c r="Y27" i="10"/>
  <c r="W27" i="10"/>
  <c r="V27" i="10"/>
  <c r="U27" i="10"/>
  <c r="T27" i="10"/>
  <c r="S27" i="10"/>
  <c r="R27" i="10"/>
  <c r="P27" i="10"/>
  <c r="O27" i="10"/>
  <c r="N27" i="10"/>
  <c r="M27" i="10"/>
  <c r="L27" i="10"/>
  <c r="J27" i="10"/>
  <c r="I27" i="10"/>
  <c r="E27" i="10"/>
  <c r="D27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14" i="10"/>
  <c r="AK8" i="10"/>
  <c r="AK9" i="10"/>
  <c r="AK11" i="10"/>
  <c r="AK15" i="10"/>
  <c r="AK17" i="10"/>
  <c r="AJ11" i="10"/>
  <c r="AJ13" i="10"/>
  <c r="AJ15" i="10"/>
  <c r="AJ17" i="10"/>
  <c r="AI8" i="10"/>
  <c r="AI9" i="10"/>
  <c r="AI11" i="10"/>
  <c r="AI13" i="10"/>
  <c r="AI14" i="10"/>
  <c r="AI15" i="10"/>
  <c r="AI17" i="10"/>
  <c r="AH8" i="10"/>
  <c r="AH9" i="10"/>
  <c r="AH11" i="10"/>
  <c r="AH13" i="10"/>
  <c r="AH14" i="10"/>
  <c r="AH20" i="10"/>
  <c r="AG8" i="10"/>
  <c r="AG9" i="10"/>
  <c r="AG11" i="10"/>
  <c r="AG13" i="10"/>
  <c r="AG14" i="10"/>
  <c r="AG20" i="10"/>
  <c r="AG24" i="10"/>
  <c r="AF8" i="10"/>
  <c r="AF9" i="10"/>
  <c r="AF11" i="10"/>
  <c r="AF13" i="10"/>
  <c r="AF14" i="10"/>
  <c r="AF15" i="10"/>
  <c r="AF17" i="10"/>
  <c r="AE8" i="10"/>
  <c r="AE9" i="10"/>
  <c r="AE11" i="10"/>
  <c r="AE13" i="10"/>
  <c r="AE14" i="10"/>
  <c r="AE15" i="10"/>
  <c r="AE17" i="10"/>
  <c r="AE20" i="10"/>
  <c r="AD11" i="10"/>
  <c r="AD14" i="10"/>
  <c r="AD15" i="10"/>
  <c r="AD17" i="10"/>
  <c r="AC8" i="10"/>
  <c r="AC13" i="10"/>
  <c r="AC14" i="10"/>
  <c r="AB9" i="10"/>
  <c r="AB11" i="10"/>
  <c r="AB13" i="10"/>
  <c r="AB14" i="10"/>
  <c r="AB17" i="10"/>
  <c r="AA8" i="10"/>
  <c r="AA9" i="10"/>
  <c r="AA11" i="10"/>
  <c r="AA13" i="10"/>
  <c r="AA14" i="10"/>
  <c r="AA15" i="10"/>
  <c r="AA17" i="10"/>
  <c r="AA20" i="10"/>
  <c r="Z8" i="10"/>
  <c r="Z14" i="10"/>
  <c r="Z20" i="10"/>
  <c r="Y8" i="10"/>
  <c r="Y9" i="10"/>
  <c r="Y11" i="10"/>
  <c r="Y13" i="10"/>
  <c r="Y14" i="10"/>
  <c r="Y15" i="10"/>
  <c r="Y17" i="10"/>
  <c r="Y24" i="10"/>
  <c r="X8" i="10"/>
  <c r="X9" i="10"/>
  <c r="X13" i="10"/>
  <c r="X14" i="10"/>
  <c r="W8" i="10"/>
  <c r="W9" i="10"/>
  <c r="W13" i="10"/>
  <c r="W14" i="10"/>
  <c r="W15" i="10"/>
  <c r="W17" i="10"/>
  <c r="V8" i="10"/>
  <c r="V9" i="10"/>
  <c r="V11" i="10"/>
  <c r="V13" i="10"/>
  <c r="V14" i="10"/>
  <c r="U8" i="10"/>
  <c r="U9" i="10"/>
  <c r="U13" i="10"/>
  <c r="U14" i="10"/>
  <c r="U15" i="10"/>
  <c r="U17" i="10"/>
  <c r="U24" i="10"/>
  <c r="T8" i="10"/>
  <c r="T9" i="10"/>
  <c r="T11" i="10"/>
  <c r="T13" i="10"/>
  <c r="T14" i="10"/>
  <c r="T15" i="10"/>
  <c r="T17" i="10"/>
  <c r="T20" i="10"/>
  <c r="T24" i="10"/>
  <c r="S8" i="10"/>
  <c r="S9" i="10"/>
  <c r="S11" i="10"/>
  <c r="S13" i="10"/>
  <c r="S14" i="10"/>
  <c r="S15" i="10"/>
  <c r="S17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11" i="10"/>
  <c r="Q13" i="10"/>
  <c r="Q14" i="10"/>
  <c r="Q15" i="10"/>
  <c r="Q17" i="10"/>
  <c r="P9" i="10"/>
  <c r="P13" i="10"/>
  <c r="P14" i="10"/>
  <c r="P15" i="10"/>
  <c r="P17" i="10"/>
  <c r="P20" i="10"/>
  <c r="P24" i="10"/>
  <c r="O8" i="10"/>
  <c r="O9" i="10"/>
  <c r="O11" i="10"/>
  <c r="O13" i="10"/>
  <c r="O14" i="10"/>
  <c r="O15" i="10"/>
  <c r="O17" i="10"/>
  <c r="O24" i="10"/>
  <c r="N8" i="10"/>
  <c r="N11" i="10"/>
  <c r="N13" i="10"/>
  <c r="N14" i="10"/>
  <c r="N15" i="10"/>
  <c r="N17" i="10"/>
  <c r="N20" i="10"/>
  <c r="M8" i="10"/>
  <c r="M13" i="10"/>
  <c r="M14" i="10"/>
  <c r="M15" i="10"/>
  <c r="M17" i="10"/>
  <c r="M20" i="10"/>
  <c r="L8" i="10"/>
  <c r="L9" i="10"/>
  <c r="L11" i="10"/>
  <c r="L13" i="10"/>
  <c r="L14" i="10"/>
  <c r="L15" i="10"/>
  <c r="L17" i="10"/>
  <c r="L24" i="10"/>
  <c r="K8" i="10"/>
  <c r="K9" i="10"/>
  <c r="K11" i="10"/>
  <c r="K13" i="10"/>
  <c r="K14" i="10"/>
  <c r="K15" i="10"/>
  <c r="K17" i="10"/>
  <c r="J8" i="10"/>
  <c r="J9" i="10"/>
  <c r="J11" i="10"/>
  <c r="J14" i="10"/>
  <c r="J15" i="10"/>
  <c r="J17" i="10"/>
  <c r="J24" i="10"/>
  <c r="I8" i="10"/>
  <c r="I9" i="10"/>
  <c r="I13" i="10"/>
  <c r="I14" i="10"/>
  <c r="I15" i="10"/>
  <c r="I17" i="10"/>
  <c r="H9" i="10"/>
  <c r="H11" i="10"/>
  <c r="H13" i="10"/>
  <c r="H14" i="10"/>
  <c r="H15" i="10"/>
  <c r="H17" i="10"/>
  <c r="H24" i="10"/>
  <c r="H31" i="10"/>
  <c r="G8" i="10"/>
  <c r="G9" i="10"/>
  <c r="G11" i="10"/>
  <c r="G13" i="10"/>
  <c r="G14" i="10"/>
  <c r="G15" i="10"/>
  <c r="G17" i="10"/>
  <c r="G31" i="10"/>
  <c r="F8" i="10"/>
  <c r="F9" i="10"/>
  <c r="F11" i="10"/>
  <c r="F13" i="10"/>
  <c r="F14" i="10"/>
  <c r="E9" i="10"/>
  <c r="E11" i="10"/>
  <c r="E13" i="10"/>
  <c r="E14" i="10"/>
  <c r="E15" i="10"/>
  <c r="E17" i="10"/>
  <c r="E24" i="10"/>
  <c r="E31" i="10"/>
  <c r="D9" i="10"/>
  <c r="D11" i="10"/>
  <c r="D13" i="10"/>
  <c r="D14" i="10"/>
  <c r="D24" i="10"/>
  <c r="D31" i="10"/>
  <c r="AT4" i="10"/>
  <c r="AT33" i="10" l="1"/>
  <c r="AS35" i="10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R7" i="10"/>
  <c r="H8" i="10"/>
  <c r="E8" i="10"/>
  <c r="D8" i="10"/>
  <c r="AS8" i="10" l="1"/>
  <c r="AT14" i="10"/>
  <c r="S41" i="10"/>
  <c r="S40" i="10"/>
  <c r="K40" i="10"/>
  <c r="L40" i="10"/>
  <c r="K41" i="10"/>
  <c r="L41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<sst xmlns="http://schemas.openxmlformats.org/spreadsheetml/2006/main" count="129" uniqueCount="87">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</sst>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2372</c:v>
                </c:pt>
                <c:pt idx="2">
                  <c:v>2014</c:v>
                </c:pt>
                <c:pt idx="3">
                  <c:v>0</c:v>
                </c:pt>
                <c:pt idx="4">
                  <c:v>1890</c:v>
                </c:pt>
                <c:pt idx="5">
                  <c:v>0</c:v>
                </c:pt>
                <c:pt idx="6">
                  <c:v>2193</c:v>
                </c:pt>
                <c:pt idx="7">
                  <c:v>2404</c:v>
                </c:pt>
                <c:pt idx="8">
                  <c:v>1852</c:v>
                </c:pt>
                <c:pt idx="9">
                  <c:v>0</c:v>
                </c:pt>
                <c:pt idx="10">
                  <c:v>1852</c:v>
                </c:pt>
                <c:pt idx="11">
                  <c:v>0</c:v>
                </c:pt>
                <c:pt idx="12">
                  <c:v>0</c:v>
                </c:pt>
                <c:pt idx="13">
                  <c:v>787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1090</c:v>
                </c:pt>
                <c:pt idx="18">
                  <c:v>0</c:v>
                </c:pt>
                <c:pt idx="19">
                  <c:v>0</c:v>
                </c:pt>
                <c:pt idx="20">
                  <c:v>2061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854</c:v>
                </c:pt>
                <c:pt idx="25">
                  <c:v>0</c:v>
                </c:pt>
                <c:pt idx="26">
                  <c:v>1950</c:v>
                </c:pt>
                <c:pt idx="27">
                  <c:v>0</c:v>
                </c:pt>
                <c:pt idx="28">
                  <c:v>598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AF7" activePane="bottomRight" state="frozen"/>
      <selection activeCell="E78" sqref="E78"/>
      <selection pane="topRight" activeCell="E78" sqref="E78"/>
      <selection pane="bottomLeft" activeCell="E78" sqref="E78"/>
      <selection pane="bottomRight" activeCell="AL41" sqref="AL41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7" ht="44.25" customHeight="1" thickTop="1" x14ac:dyDescent="1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5" x14ac:dyDescent="0.3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>
        <v>45837</v>
      </c>
      <c r="Z2" s="33">
        <v>45844</v>
      </c>
      <c r="AA2" s="33">
        <v>45851</v>
      </c>
      <c r="AB2" s="33">
        <v>45858</v>
      </c>
      <c r="AC2" s="33">
        <v>45859</v>
      </c>
      <c r="AD2" s="33">
        <v>45865</v>
      </c>
      <c r="AE2" s="33">
        <v>45872</v>
      </c>
      <c r="AF2" s="33">
        <v>45879</v>
      </c>
      <c r="AG2" s="33">
        <v>45884</v>
      </c>
      <c r="AH2" s="33">
        <v>45886</v>
      </c>
      <c r="AI2" s="33">
        <v>45893</v>
      </c>
      <c r="AJ2" s="33">
        <v>45900</v>
      </c>
      <c r="AK2" s="33">
        <v>45907</v>
      </c>
      <c r="AL2" s="33">
        <v>45914</v>
      </c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" x14ac:dyDescent="0.7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 t="s">
        <v>86</v>
      </c>
      <c r="Z3" s="36" t="s">
        <v>85</v>
      </c>
      <c r="AA3" s="36" t="s">
        <v>85</v>
      </c>
      <c r="AB3" s="36" t="s">
        <v>85</v>
      </c>
      <c r="AC3" s="36" t="s">
        <v>85</v>
      </c>
      <c r="AD3" s="36" t="s">
        <v>85</v>
      </c>
      <c r="AE3" s="36" t="s">
        <v>85</v>
      </c>
      <c r="AF3" s="36" t="s">
        <v>85</v>
      </c>
      <c r="AG3" s="36" t="s">
        <v>85</v>
      </c>
      <c r="AH3" s="36" t="s">
        <v>85</v>
      </c>
      <c r="AI3" s="36" t="s">
        <v>85</v>
      </c>
      <c r="AJ3" s="36" t="s">
        <v>85</v>
      </c>
      <c r="AK3" s="36" t="s">
        <v>85</v>
      </c>
      <c r="AL3" s="36" t="s">
        <v>85</v>
      </c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5" x14ac:dyDescent="0.35">
      <c r="A5" s="24"/>
      <c r="B5" s="20"/>
      <c r="C5" s="21" t="s">
        <v>52</v>
      </c>
      <c r="D5" s="31">
        <v>62</v>
      </c>
      <c r="E5" s="7">
        <v>61</v>
      </c>
      <c r="F5" s="7">
        <v>67</v>
      </c>
      <c r="G5" s="7">
        <v>62</v>
      </c>
      <c r="H5" s="7">
        <v>65</v>
      </c>
      <c r="I5" s="7">
        <v>66</v>
      </c>
      <c r="J5" s="7">
        <v>68</v>
      </c>
      <c r="K5" s="7">
        <v>66</v>
      </c>
      <c r="L5" s="7">
        <v>65</v>
      </c>
      <c r="M5" s="7">
        <v>68</v>
      </c>
      <c r="N5" s="7">
        <v>96</v>
      </c>
      <c r="O5" s="7">
        <v>73</v>
      </c>
      <c r="P5" s="7">
        <v>71</v>
      </c>
      <c r="Q5" s="7">
        <v>75</v>
      </c>
      <c r="R5" s="7">
        <v>0</v>
      </c>
      <c r="S5" s="7">
        <v>83</v>
      </c>
      <c r="T5" s="7">
        <v>86</v>
      </c>
      <c r="U5" s="7">
        <v>78</v>
      </c>
      <c r="V5" s="7">
        <v>110</v>
      </c>
      <c r="W5" s="7">
        <v>78</v>
      </c>
      <c r="X5" s="7">
        <v>86</v>
      </c>
      <c r="Y5" s="7">
        <v>74</v>
      </c>
      <c r="Z5" s="7">
        <v>78</v>
      </c>
      <c r="AA5" s="7">
        <v>71</v>
      </c>
      <c r="AB5" s="7">
        <v>82</v>
      </c>
      <c r="AC5" s="7">
        <v>75</v>
      </c>
      <c r="AD5" s="7">
        <v>77</v>
      </c>
      <c r="AE5" s="7">
        <v>75</v>
      </c>
      <c r="AF5" s="7">
        <v>81</v>
      </c>
      <c r="AG5" s="7">
        <v>75</v>
      </c>
      <c r="AH5" s="7">
        <v>85</v>
      </c>
      <c r="AI5" s="7">
        <v>75</v>
      </c>
      <c r="AJ5" s="7">
        <v>82</v>
      </c>
      <c r="AK5" s="7">
        <v>74</v>
      </c>
      <c r="AL5" s="7">
        <v>70</v>
      </c>
      <c r="AM5" s="7"/>
      <c r="AN5" s="7"/>
      <c r="AO5" s="7"/>
      <c r="AP5" s="7"/>
      <c r="AQ5" s="7"/>
      <c r="AR5" s="7"/>
      <c r="AS5" s="25">
        <f>SUM(D5:AR5)</f>
        <v>2560</v>
      </c>
      <c r="AT5" s="21">
        <f>COUNT(D5:AR5)</f>
        <v>35</v>
      </c>
      <c r="AU5" s="41"/>
    </row>
    <row r="6" spans="1:47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3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f t="shared" ref="R7:R39" si="0">$R$5</f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f t="shared" ref="AM7:AM39" si="1">$AM$5</f>
        <v>0</v>
      </c>
      <c r="AN7" s="12">
        <f>$AN$5</f>
        <v>0</v>
      </c>
      <c r="AO7" s="12">
        <f t="shared" ref="AO7:AO39" si="2">$AO$5</f>
        <v>0</v>
      </c>
      <c r="AP7" s="12">
        <f>$AP$5</f>
        <v>0</v>
      </c>
      <c r="AQ7" s="12">
        <f>$AQ$5</f>
        <v>0</v>
      </c>
      <c r="AR7" s="12">
        <f t="shared" ref="AR7:AR39" si="3">$AR$5</f>
        <v>0</v>
      </c>
      <c r="AS7" s="20">
        <f>SUM(D7:AR7)</f>
        <v>0</v>
      </c>
      <c r="AT7" s="20">
        <f t="shared" ref="AT7:AT39" si="4">COUNTIF(D7:AR7,"&gt;0")</f>
        <v>0</v>
      </c>
      <c r="AU7" s="9">
        <f>RANK(AT7,AT7:AT39)</f>
        <v>14</v>
      </c>
    </row>
    <row r="8" spans="1:47" x14ac:dyDescent="0.35">
      <c r="A8" s="6">
        <v>2</v>
      </c>
      <c r="B8" s="1" t="s">
        <v>49</v>
      </c>
      <c r="C8" s="1" t="s">
        <v>50</v>
      </c>
      <c r="D8" s="12">
        <f t="shared" ref="D8:D33" si="5">$D$5</f>
        <v>62</v>
      </c>
      <c r="E8" s="12">
        <f t="shared" ref="E8:E33" si="6">$E$5</f>
        <v>61</v>
      </c>
      <c r="F8" s="12">
        <f t="shared" ref="F8:F33" si="7">$F$5</f>
        <v>67</v>
      </c>
      <c r="G8" s="12">
        <f t="shared" ref="G8:G35" si="8">$G$5</f>
        <v>62</v>
      </c>
      <c r="H8" s="12">
        <f t="shared" ref="H8:H35" si="9">$H$5</f>
        <v>65</v>
      </c>
      <c r="I8" s="12">
        <f t="shared" ref="I8:I33" si="10">$I$5</f>
        <v>66</v>
      </c>
      <c r="J8" s="12">
        <f t="shared" ref="J8:J33" si="11">$J$5</f>
        <v>68</v>
      </c>
      <c r="K8" s="12">
        <f t="shared" ref="K8:K35" si="12">$K$5</f>
        <v>66</v>
      </c>
      <c r="L8" s="12">
        <f t="shared" ref="L8:L33" si="13">$L$5</f>
        <v>65</v>
      </c>
      <c r="M8" s="12">
        <f t="shared" ref="M8:M27" si="14">$M$5</f>
        <v>68</v>
      </c>
      <c r="N8" s="12">
        <f t="shared" ref="N8:N35" si="15">$N$5</f>
        <v>96</v>
      </c>
      <c r="O8" s="12">
        <f t="shared" ref="O8:O33" si="16">$O$5</f>
        <v>73</v>
      </c>
      <c r="P8" s="12">
        <v>0</v>
      </c>
      <c r="Q8" s="12">
        <f t="shared" ref="Q8:Q35" si="17">$Q$5</f>
        <v>75</v>
      </c>
      <c r="R8" s="12">
        <v>47</v>
      </c>
      <c r="S8" s="12">
        <f t="shared" ref="S8:S33" si="18">$S$5</f>
        <v>83</v>
      </c>
      <c r="T8" s="12">
        <f t="shared" ref="T8:T33" si="19">$T$5</f>
        <v>86</v>
      </c>
      <c r="U8" s="12">
        <f t="shared" ref="U8:U27" si="20">$U$5</f>
        <v>78</v>
      </c>
      <c r="V8" s="12">
        <f t="shared" ref="V8:V33" si="21">$V$5</f>
        <v>110</v>
      </c>
      <c r="W8" s="12">
        <f t="shared" ref="W8:W27" si="22">$W$5</f>
        <v>78</v>
      </c>
      <c r="X8" s="12">
        <f t="shared" ref="X8:X33" si="23">$X$5</f>
        <v>86</v>
      </c>
      <c r="Y8" s="12">
        <f t="shared" ref="Y8:Y27" si="24">$Y$5</f>
        <v>74</v>
      </c>
      <c r="Z8" s="12">
        <f t="shared" ref="Z8:Z33" si="25">$Z$5</f>
        <v>78</v>
      </c>
      <c r="AA8" s="12">
        <f t="shared" ref="AA8:AA33" si="26">$AA$5</f>
        <v>71</v>
      </c>
      <c r="AB8" s="12">
        <v>0</v>
      </c>
      <c r="AC8" s="12">
        <f t="shared" ref="AC8:AC33" si="27">$AC$5</f>
        <v>75</v>
      </c>
      <c r="AD8" s="12">
        <f t="shared" ref="AD8:AD27" si="28">$AD$5</f>
        <v>77</v>
      </c>
      <c r="AE8" s="12">
        <f t="shared" ref="AE8:AE35" si="29">$AE$5</f>
        <v>75</v>
      </c>
      <c r="AF8" s="12">
        <f t="shared" ref="AF8:AF33" si="30">$AF$5</f>
        <v>81</v>
      </c>
      <c r="AG8" s="12">
        <f t="shared" ref="AG8:AG33" si="31">$AG$5</f>
        <v>75</v>
      </c>
      <c r="AH8" s="12">
        <f t="shared" ref="AH8:AH33" si="32">$AH$5</f>
        <v>85</v>
      </c>
      <c r="AI8" s="12">
        <f t="shared" ref="AI8:AI33" si="33">$AI$5</f>
        <v>75</v>
      </c>
      <c r="AJ8" s="12">
        <v>0</v>
      </c>
      <c r="AK8" s="12">
        <f t="shared" ref="AK8:AK33" si="34">$AK$5</f>
        <v>74</v>
      </c>
      <c r="AL8" s="12">
        <f t="shared" ref="AL7:AL39" si="35">$AL$5</f>
        <v>70</v>
      </c>
      <c r="AM8" s="12">
        <f t="shared" si="1"/>
        <v>0</v>
      </c>
      <c r="AN8" s="12">
        <f t="shared" ref="AN8:AN39" si="36">$AN$5</f>
        <v>0</v>
      </c>
      <c r="AO8" s="12">
        <f t="shared" si="2"/>
        <v>0</v>
      </c>
      <c r="AP8" s="12">
        <f t="shared" ref="AP8:AP39" si="37">$AP$5</f>
        <v>0</v>
      </c>
      <c r="AQ8" s="12">
        <f t="shared" ref="AQ8:AQ39" si="38">$AQ$5</f>
        <v>0</v>
      </c>
      <c r="AR8" s="12">
        <f t="shared" si="3"/>
        <v>0</v>
      </c>
      <c r="AS8" s="20">
        <f t="shared" ref="AS8:AS40" si="39">SUM(D8:AR8)</f>
        <v>2372</v>
      </c>
      <c r="AT8" s="20">
        <f t="shared" si="4"/>
        <v>32</v>
      </c>
      <c r="AU8" s="9">
        <f>RANK(AT8,AT6:AT39)</f>
        <v>1</v>
      </c>
    </row>
    <row r="9" spans="1:47" x14ac:dyDescent="0.35">
      <c r="A9" s="6">
        <v>3</v>
      </c>
      <c r="B9" s="1" t="s">
        <v>53</v>
      </c>
      <c r="C9" s="1" t="s">
        <v>54</v>
      </c>
      <c r="D9" s="12">
        <f t="shared" si="5"/>
        <v>62</v>
      </c>
      <c r="E9" s="12">
        <f t="shared" si="6"/>
        <v>61</v>
      </c>
      <c r="F9" s="12">
        <f t="shared" si="7"/>
        <v>67</v>
      </c>
      <c r="G9" s="12">
        <f t="shared" si="8"/>
        <v>62</v>
      </c>
      <c r="H9" s="12">
        <f t="shared" si="9"/>
        <v>65</v>
      </c>
      <c r="I9" s="12">
        <f t="shared" si="10"/>
        <v>66</v>
      </c>
      <c r="J9" s="12">
        <f t="shared" si="11"/>
        <v>68</v>
      </c>
      <c r="K9" s="12">
        <f t="shared" si="12"/>
        <v>66</v>
      </c>
      <c r="L9" s="12">
        <f t="shared" si="13"/>
        <v>65</v>
      </c>
      <c r="M9" s="12">
        <v>0</v>
      </c>
      <c r="N9" s="12">
        <v>0</v>
      </c>
      <c r="O9" s="12">
        <f t="shared" si="16"/>
        <v>73</v>
      </c>
      <c r="P9" s="12">
        <f t="shared" ref="P9:P27" si="40">$P$5</f>
        <v>71</v>
      </c>
      <c r="Q9" s="12">
        <v>0</v>
      </c>
      <c r="R9" s="12">
        <f t="shared" si="0"/>
        <v>0</v>
      </c>
      <c r="S9" s="12">
        <f t="shared" si="18"/>
        <v>83</v>
      </c>
      <c r="T9" s="12">
        <f t="shared" si="19"/>
        <v>86</v>
      </c>
      <c r="U9" s="12">
        <f t="shared" si="20"/>
        <v>78</v>
      </c>
      <c r="V9" s="12">
        <f t="shared" si="21"/>
        <v>110</v>
      </c>
      <c r="W9" s="12">
        <f t="shared" si="22"/>
        <v>78</v>
      </c>
      <c r="X9" s="12">
        <f t="shared" si="23"/>
        <v>86</v>
      </c>
      <c r="Y9" s="12">
        <f t="shared" si="24"/>
        <v>74</v>
      </c>
      <c r="Z9" s="12">
        <v>0</v>
      </c>
      <c r="AA9" s="12">
        <f t="shared" si="26"/>
        <v>71</v>
      </c>
      <c r="AB9" s="12">
        <f t="shared" ref="AB9:AB27" si="41">$AB$5</f>
        <v>82</v>
      </c>
      <c r="AC9" s="12">
        <f t="shared" si="27"/>
        <v>75</v>
      </c>
      <c r="AD9" s="12">
        <v>0</v>
      </c>
      <c r="AE9" s="12">
        <f t="shared" si="29"/>
        <v>75</v>
      </c>
      <c r="AF9" s="12">
        <f t="shared" si="30"/>
        <v>81</v>
      </c>
      <c r="AG9" s="12">
        <f t="shared" si="31"/>
        <v>75</v>
      </c>
      <c r="AH9" s="12">
        <f t="shared" si="32"/>
        <v>85</v>
      </c>
      <c r="AI9" s="12">
        <f t="shared" si="33"/>
        <v>75</v>
      </c>
      <c r="AJ9" s="12">
        <v>0</v>
      </c>
      <c r="AK9" s="12">
        <f t="shared" si="34"/>
        <v>74</v>
      </c>
      <c r="AL9" s="12">
        <v>0</v>
      </c>
      <c r="AM9" s="12">
        <f t="shared" si="1"/>
        <v>0</v>
      </c>
      <c r="AN9" s="12">
        <f t="shared" si="36"/>
        <v>0</v>
      </c>
      <c r="AO9" s="12">
        <f t="shared" si="2"/>
        <v>0</v>
      </c>
      <c r="AP9" s="12">
        <f t="shared" si="37"/>
        <v>0</v>
      </c>
      <c r="AQ9" s="12">
        <f t="shared" si="38"/>
        <v>0</v>
      </c>
      <c r="AR9" s="12">
        <f t="shared" si="3"/>
        <v>0</v>
      </c>
      <c r="AS9" s="20">
        <f t="shared" si="39"/>
        <v>2014</v>
      </c>
      <c r="AT9" s="20">
        <f t="shared" si="4"/>
        <v>27</v>
      </c>
      <c r="AU9" s="9">
        <f>RANK(AT9,AT7:AT39)</f>
        <v>4</v>
      </c>
    </row>
    <row r="10" spans="1:47" x14ac:dyDescent="0.3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f t="shared" si="0"/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f t="shared" si="1"/>
        <v>0</v>
      </c>
      <c r="AN10" s="12">
        <f t="shared" si="36"/>
        <v>0</v>
      </c>
      <c r="AO10" s="12">
        <f t="shared" si="2"/>
        <v>0</v>
      </c>
      <c r="AP10" s="12">
        <f t="shared" si="37"/>
        <v>0</v>
      </c>
      <c r="AQ10" s="12">
        <f t="shared" si="38"/>
        <v>0</v>
      </c>
      <c r="AR10" s="12">
        <f t="shared" si="3"/>
        <v>0</v>
      </c>
      <c r="AS10" s="20">
        <f t="shared" si="39"/>
        <v>0</v>
      </c>
      <c r="AT10" s="20">
        <f t="shared" si="4"/>
        <v>0</v>
      </c>
      <c r="AU10" s="9">
        <f>RANK(AT10,AT7:AT39)</f>
        <v>14</v>
      </c>
    </row>
    <row r="11" spans="1:47" x14ac:dyDescent="0.35">
      <c r="A11" s="6">
        <v>5</v>
      </c>
      <c r="B11" s="1" t="s">
        <v>40</v>
      </c>
      <c r="C11" s="1" t="s">
        <v>17</v>
      </c>
      <c r="D11" s="12">
        <f t="shared" si="5"/>
        <v>62</v>
      </c>
      <c r="E11" s="12">
        <f t="shared" si="6"/>
        <v>61</v>
      </c>
      <c r="F11" s="12">
        <f t="shared" si="7"/>
        <v>67</v>
      </c>
      <c r="G11" s="12">
        <f t="shared" si="8"/>
        <v>62</v>
      </c>
      <c r="H11" s="12">
        <f t="shared" si="9"/>
        <v>65</v>
      </c>
      <c r="I11" s="12">
        <v>0</v>
      </c>
      <c r="J11" s="12">
        <f t="shared" si="11"/>
        <v>68</v>
      </c>
      <c r="K11" s="12">
        <f t="shared" si="12"/>
        <v>66</v>
      </c>
      <c r="L11" s="12">
        <f t="shared" si="13"/>
        <v>65</v>
      </c>
      <c r="M11" s="12">
        <v>0</v>
      </c>
      <c r="N11" s="12">
        <f t="shared" si="15"/>
        <v>96</v>
      </c>
      <c r="O11" s="12">
        <f t="shared" si="16"/>
        <v>73</v>
      </c>
      <c r="P11" s="12">
        <v>0</v>
      </c>
      <c r="Q11" s="12">
        <f t="shared" si="17"/>
        <v>75</v>
      </c>
      <c r="R11" s="12">
        <f t="shared" si="0"/>
        <v>0</v>
      </c>
      <c r="S11" s="12">
        <f t="shared" si="18"/>
        <v>83</v>
      </c>
      <c r="T11" s="12">
        <f t="shared" si="19"/>
        <v>86</v>
      </c>
      <c r="U11" s="12">
        <v>0</v>
      </c>
      <c r="V11" s="12">
        <f t="shared" si="21"/>
        <v>110</v>
      </c>
      <c r="W11" s="12">
        <v>0</v>
      </c>
      <c r="X11" s="12">
        <v>0</v>
      </c>
      <c r="Y11" s="12">
        <f t="shared" si="24"/>
        <v>74</v>
      </c>
      <c r="Z11" s="12">
        <v>0</v>
      </c>
      <c r="AA11" s="12">
        <f t="shared" si="26"/>
        <v>71</v>
      </c>
      <c r="AB11" s="12">
        <f t="shared" si="41"/>
        <v>82</v>
      </c>
      <c r="AC11" s="12">
        <v>0</v>
      </c>
      <c r="AD11" s="12">
        <f t="shared" si="28"/>
        <v>77</v>
      </c>
      <c r="AE11" s="12">
        <f t="shared" si="29"/>
        <v>75</v>
      </c>
      <c r="AF11" s="12">
        <f t="shared" si="30"/>
        <v>81</v>
      </c>
      <c r="AG11" s="12">
        <f t="shared" si="31"/>
        <v>75</v>
      </c>
      <c r="AH11" s="12">
        <f t="shared" si="32"/>
        <v>85</v>
      </c>
      <c r="AI11" s="12">
        <f t="shared" si="33"/>
        <v>75</v>
      </c>
      <c r="AJ11" s="12">
        <f t="shared" ref="AJ11:AJ35" si="42">$AJ$5</f>
        <v>82</v>
      </c>
      <c r="AK11" s="12">
        <f t="shared" si="34"/>
        <v>74</v>
      </c>
      <c r="AL11" s="12">
        <v>0</v>
      </c>
      <c r="AM11" s="12">
        <f t="shared" si="1"/>
        <v>0</v>
      </c>
      <c r="AN11" s="12">
        <f t="shared" si="36"/>
        <v>0</v>
      </c>
      <c r="AO11" s="12">
        <f t="shared" si="2"/>
        <v>0</v>
      </c>
      <c r="AP11" s="12">
        <f t="shared" si="37"/>
        <v>0</v>
      </c>
      <c r="AQ11" s="12">
        <f t="shared" si="38"/>
        <v>0</v>
      </c>
      <c r="AR11" s="12">
        <f t="shared" si="3"/>
        <v>0</v>
      </c>
      <c r="AS11" s="20">
        <f t="shared" si="39"/>
        <v>1890</v>
      </c>
      <c r="AT11" s="20">
        <f t="shared" si="4"/>
        <v>25</v>
      </c>
      <c r="AU11" s="9">
        <f>RANK(AT11,AT7:AT39)</f>
        <v>7</v>
      </c>
    </row>
    <row r="12" spans="1:47" x14ac:dyDescent="0.35">
      <c r="A12" s="6">
        <v>6</v>
      </c>
      <c r="B12" s="1" t="s">
        <v>67</v>
      </c>
      <c r="C12" s="1" t="s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 t="shared" si="0"/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f t="shared" si="1"/>
        <v>0</v>
      </c>
      <c r="AN12" s="12">
        <f t="shared" si="36"/>
        <v>0</v>
      </c>
      <c r="AO12" s="12">
        <f t="shared" si="2"/>
        <v>0</v>
      </c>
      <c r="AP12" s="12">
        <f t="shared" si="37"/>
        <v>0</v>
      </c>
      <c r="AQ12" s="12">
        <f t="shared" si="38"/>
        <v>0</v>
      </c>
      <c r="AR12" s="12">
        <f t="shared" si="3"/>
        <v>0</v>
      </c>
      <c r="AS12" s="20">
        <f t="shared" si="39"/>
        <v>0</v>
      </c>
      <c r="AT12" s="20">
        <f t="shared" si="4"/>
        <v>0</v>
      </c>
      <c r="AU12" s="9">
        <f>RANK(AT12,AT7:AT39)</f>
        <v>14</v>
      </c>
    </row>
    <row r="13" spans="1:47" x14ac:dyDescent="0.35">
      <c r="A13" s="6">
        <v>7</v>
      </c>
      <c r="B13" s="1" t="s">
        <v>68</v>
      </c>
      <c r="C13" s="1" t="s">
        <v>69</v>
      </c>
      <c r="D13" s="12">
        <f t="shared" si="5"/>
        <v>62</v>
      </c>
      <c r="E13" s="12">
        <f t="shared" si="6"/>
        <v>61</v>
      </c>
      <c r="F13" s="12">
        <f t="shared" si="7"/>
        <v>67</v>
      </c>
      <c r="G13" s="12">
        <f t="shared" si="8"/>
        <v>62</v>
      </c>
      <c r="H13" s="12">
        <f t="shared" si="9"/>
        <v>65</v>
      </c>
      <c r="I13" s="12">
        <f t="shared" si="10"/>
        <v>66</v>
      </c>
      <c r="J13" s="12">
        <v>0</v>
      </c>
      <c r="K13" s="12">
        <f t="shared" si="12"/>
        <v>66</v>
      </c>
      <c r="L13" s="12">
        <f t="shared" si="13"/>
        <v>65</v>
      </c>
      <c r="M13" s="12">
        <f t="shared" si="14"/>
        <v>68</v>
      </c>
      <c r="N13" s="12">
        <f t="shared" si="15"/>
        <v>96</v>
      </c>
      <c r="O13" s="12">
        <f t="shared" si="16"/>
        <v>73</v>
      </c>
      <c r="P13" s="12">
        <f t="shared" si="40"/>
        <v>71</v>
      </c>
      <c r="Q13" s="12">
        <f t="shared" si="17"/>
        <v>75</v>
      </c>
      <c r="R13" s="12">
        <f t="shared" si="0"/>
        <v>0</v>
      </c>
      <c r="S13" s="12">
        <f t="shared" si="18"/>
        <v>83</v>
      </c>
      <c r="T13" s="12">
        <f t="shared" si="19"/>
        <v>86</v>
      </c>
      <c r="U13" s="12">
        <f t="shared" si="20"/>
        <v>78</v>
      </c>
      <c r="V13" s="12">
        <f t="shared" si="21"/>
        <v>110</v>
      </c>
      <c r="W13" s="12">
        <f t="shared" si="22"/>
        <v>78</v>
      </c>
      <c r="X13" s="12">
        <f t="shared" si="23"/>
        <v>86</v>
      </c>
      <c r="Y13" s="12">
        <f t="shared" si="24"/>
        <v>74</v>
      </c>
      <c r="Z13" s="12">
        <v>0</v>
      </c>
      <c r="AA13" s="12">
        <f t="shared" si="26"/>
        <v>71</v>
      </c>
      <c r="AB13" s="12">
        <f t="shared" si="41"/>
        <v>82</v>
      </c>
      <c r="AC13" s="12">
        <f t="shared" si="27"/>
        <v>75</v>
      </c>
      <c r="AD13" s="12">
        <v>0</v>
      </c>
      <c r="AE13" s="12">
        <f t="shared" si="29"/>
        <v>75</v>
      </c>
      <c r="AF13" s="12">
        <f t="shared" si="30"/>
        <v>81</v>
      </c>
      <c r="AG13" s="12">
        <f t="shared" si="31"/>
        <v>75</v>
      </c>
      <c r="AH13" s="12">
        <f t="shared" si="32"/>
        <v>85</v>
      </c>
      <c r="AI13" s="12">
        <f t="shared" si="33"/>
        <v>75</v>
      </c>
      <c r="AJ13" s="12">
        <f t="shared" si="42"/>
        <v>82</v>
      </c>
      <c r="AK13" s="12">
        <v>0</v>
      </c>
      <c r="AL13" s="12">
        <v>0</v>
      </c>
      <c r="AM13" s="12">
        <f t="shared" si="1"/>
        <v>0</v>
      </c>
      <c r="AN13" s="12">
        <f t="shared" si="36"/>
        <v>0</v>
      </c>
      <c r="AO13" s="12">
        <f t="shared" si="2"/>
        <v>0</v>
      </c>
      <c r="AP13" s="12">
        <f t="shared" si="37"/>
        <v>0</v>
      </c>
      <c r="AQ13" s="12">
        <f t="shared" si="38"/>
        <v>0</v>
      </c>
      <c r="AR13" s="12">
        <f t="shared" si="3"/>
        <v>0</v>
      </c>
      <c r="AS13" s="20">
        <f t="shared" si="39"/>
        <v>2193</v>
      </c>
      <c r="AT13" s="20">
        <f t="shared" si="4"/>
        <v>29</v>
      </c>
      <c r="AU13" s="9">
        <f>RANK(AT13,AT7:AT39)</f>
        <v>3</v>
      </c>
    </row>
    <row r="14" spans="1:47" x14ac:dyDescent="0.35">
      <c r="A14" s="6">
        <v>8</v>
      </c>
      <c r="B14" s="1" t="s">
        <v>70</v>
      </c>
      <c r="C14" s="1" t="s">
        <v>51</v>
      </c>
      <c r="D14" s="12">
        <f t="shared" si="5"/>
        <v>62</v>
      </c>
      <c r="E14" s="12">
        <f t="shared" si="6"/>
        <v>61</v>
      </c>
      <c r="F14" s="12">
        <f t="shared" si="7"/>
        <v>67</v>
      </c>
      <c r="G14" s="12">
        <f t="shared" si="8"/>
        <v>62</v>
      </c>
      <c r="H14" s="12">
        <f t="shared" si="9"/>
        <v>65</v>
      </c>
      <c r="I14" s="12">
        <f t="shared" si="10"/>
        <v>66</v>
      </c>
      <c r="J14" s="12">
        <f t="shared" si="11"/>
        <v>68</v>
      </c>
      <c r="K14" s="12">
        <f t="shared" si="12"/>
        <v>66</v>
      </c>
      <c r="L14" s="12">
        <f t="shared" si="13"/>
        <v>65</v>
      </c>
      <c r="M14" s="12">
        <f t="shared" si="14"/>
        <v>68</v>
      </c>
      <c r="N14" s="12">
        <f t="shared" si="15"/>
        <v>96</v>
      </c>
      <c r="O14" s="12">
        <f t="shared" si="16"/>
        <v>73</v>
      </c>
      <c r="P14" s="12">
        <f t="shared" si="40"/>
        <v>71</v>
      </c>
      <c r="Q14" s="12">
        <f t="shared" si="17"/>
        <v>75</v>
      </c>
      <c r="R14" s="12">
        <f t="shared" si="0"/>
        <v>0</v>
      </c>
      <c r="S14" s="12">
        <f t="shared" si="18"/>
        <v>83</v>
      </c>
      <c r="T14" s="12">
        <f t="shared" si="19"/>
        <v>86</v>
      </c>
      <c r="U14" s="12">
        <f t="shared" si="20"/>
        <v>78</v>
      </c>
      <c r="V14" s="12">
        <f t="shared" si="21"/>
        <v>110</v>
      </c>
      <c r="W14" s="12">
        <f t="shared" si="22"/>
        <v>78</v>
      </c>
      <c r="X14" s="12">
        <f t="shared" si="23"/>
        <v>86</v>
      </c>
      <c r="Y14" s="12">
        <f t="shared" si="24"/>
        <v>74</v>
      </c>
      <c r="Z14" s="12">
        <f t="shared" si="25"/>
        <v>78</v>
      </c>
      <c r="AA14" s="12">
        <f t="shared" si="26"/>
        <v>71</v>
      </c>
      <c r="AB14" s="12">
        <f t="shared" si="41"/>
        <v>82</v>
      </c>
      <c r="AC14" s="12">
        <f t="shared" si="27"/>
        <v>75</v>
      </c>
      <c r="AD14" s="12">
        <f t="shared" si="28"/>
        <v>77</v>
      </c>
      <c r="AE14" s="12">
        <f t="shared" si="29"/>
        <v>75</v>
      </c>
      <c r="AF14" s="12">
        <f t="shared" si="30"/>
        <v>81</v>
      </c>
      <c r="AG14" s="12">
        <f t="shared" si="31"/>
        <v>75</v>
      </c>
      <c r="AH14" s="12">
        <f t="shared" si="32"/>
        <v>85</v>
      </c>
      <c r="AI14" s="12">
        <f t="shared" si="33"/>
        <v>75</v>
      </c>
      <c r="AJ14" s="12">
        <v>0</v>
      </c>
      <c r="AK14" s="12">
        <v>0</v>
      </c>
      <c r="AL14" s="12">
        <f t="shared" si="35"/>
        <v>70</v>
      </c>
      <c r="AM14" s="12">
        <f t="shared" si="1"/>
        <v>0</v>
      </c>
      <c r="AN14" s="12">
        <f t="shared" si="36"/>
        <v>0</v>
      </c>
      <c r="AO14" s="12">
        <f t="shared" si="2"/>
        <v>0</v>
      </c>
      <c r="AP14" s="12">
        <f t="shared" si="37"/>
        <v>0</v>
      </c>
      <c r="AQ14" s="12">
        <f t="shared" si="38"/>
        <v>0</v>
      </c>
      <c r="AR14" s="12">
        <f t="shared" si="3"/>
        <v>0</v>
      </c>
      <c r="AS14" s="20">
        <f t="shared" si="39"/>
        <v>2404</v>
      </c>
      <c r="AT14" s="20">
        <f t="shared" si="4"/>
        <v>32</v>
      </c>
      <c r="AU14" s="9">
        <f>RANK(AT14,AT6:AT39)</f>
        <v>1</v>
      </c>
    </row>
    <row r="15" spans="1:47" x14ac:dyDescent="0.35">
      <c r="A15" s="6">
        <v>9</v>
      </c>
      <c r="B15" s="1" t="s">
        <v>70</v>
      </c>
      <c r="C15" s="1" t="s">
        <v>71</v>
      </c>
      <c r="D15" s="12">
        <v>0</v>
      </c>
      <c r="E15" s="12">
        <f t="shared" si="6"/>
        <v>61</v>
      </c>
      <c r="F15" s="12">
        <v>0</v>
      </c>
      <c r="G15" s="12">
        <f t="shared" si="8"/>
        <v>62</v>
      </c>
      <c r="H15" s="12">
        <f t="shared" si="9"/>
        <v>65</v>
      </c>
      <c r="I15" s="12">
        <f t="shared" si="10"/>
        <v>66</v>
      </c>
      <c r="J15" s="12">
        <f t="shared" si="11"/>
        <v>68</v>
      </c>
      <c r="K15" s="12">
        <f t="shared" si="12"/>
        <v>66</v>
      </c>
      <c r="L15" s="12">
        <f t="shared" si="13"/>
        <v>65</v>
      </c>
      <c r="M15" s="12">
        <f t="shared" si="14"/>
        <v>68</v>
      </c>
      <c r="N15" s="12">
        <f t="shared" si="15"/>
        <v>96</v>
      </c>
      <c r="O15" s="12">
        <f t="shared" si="16"/>
        <v>73</v>
      </c>
      <c r="P15" s="12">
        <f t="shared" si="40"/>
        <v>71</v>
      </c>
      <c r="Q15" s="12">
        <f t="shared" si="17"/>
        <v>75</v>
      </c>
      <c r="R15" s="12">
        <f t="shared" si="0"/>
        <v>0</v>
      </c>
      <c r="S15" s="12">
        <f t="shared" si="18"/>
        <v>83</v>
      </c>
      <c r="T15" s="12">
        <f t="shared" si="19"/>
        <v>86</v>
      </c>
      <c r="U15" s="12">
        <f t="shared" si="20"/>
        <v>78</v>
      </c>
      <c r="V15" s="12">
        <v>0</v>
      </c>
      <c r="W15" s="12">
        <f t="shared" si="22"/>
        <v>78</v>
      </c>
      <c r="X15" s="12">
        <v>0</v>
      </c>
      <c r="Y15" s="12">
        <f t="shared" si="24"/>
        <v>74</v>
      </c>
      <c r="Z15" s="12">
        <v>0</v>
      </c>
      <c r="AA15" s="12">
        <f t="shared" si="26"/>
        <v>71</v>
      </c>
      <c r="AB15" s="12">
        <v>82</v>
      </c>
      <c r="AC15" s="12">
        <v>0</v>
      </c>
      <c r="AD15" s="12">
        <f t="shared" si="28"/>
        <v>77</v>
      </c>
      <c r="AE15" s="12">
        <f t="shared" si="29"/>
        <v>75</v>
      </c>
      <c r="AF15" s="12">
        <f t="shared" si="30"/>
        <v>81</v>
      </c>
      <c r="AG15" s="12">
        <v>0</v>
      </c>
      <c r="AH15" s="12">
        <v>0</v>
      </c>
      <c r="AI15" s="12">
        <f t="shared" si="33"/>
        <v>75</v>
      </c>
      <c r="AJ15" s="12">
        <f t="shared" si="42"/>
        <v>82</v>
      </c>
      <c r="AK15" s="12">
        <f t="shared" si="34"/>
        <v>74</v>
      </c>
      <c r="AL15" s="12">
        <v>0</v>
      </c>
      <c r="AM15" s="12">
        <f t="shared" si="1"/>
        <v>0</v>
      </c>
      <c r="AN15" s="12">
        <f t="shared" si="36"/>
        <v>0</v>
      </c>
      <c r="AO15" s="12">
        <f t="shared" si="2"/>
        <v>0</v>
      </c>
      <c r="AP15" s="12">
        <f t="shared" si="37"/>
        <v>0</v>
      </c>
      <c r="AQ15" s="12">
        <f t="shared" si="38"/>
        <v>0</v>
      </c>
      <c r="AR15" s="12">
        <f t="shared" si="3"/>
        <v>0</v>
      </c>
      <c r="AS15" s="20">
        <f t="shared" si="39"/>
        <v>1852</v>
      </c>
      <c r="AT15" s="20">
        <f t="shared" si="4"/>
        <v>25</v>
      </c>
      <c r="AU15" s="9">
        <f>RANK(AT15,AT7:AT39)</f>
        <v>7</v>
      </c>
    </row>
    <row r="16" spans="1:47" x14ac:dyDescent="0.3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0"/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f t="shared" si="1"/>
        <v>0</v>
      </c>
      <c r="AN16" s="12">
        <f t="shared" si="36"/>
        <v>0</v>
      </c>
      <c r="AO16" s="12">
        <f t="shared" si="2"/>
        <v>0</v>
      </c>
      <c r="AP16" s="12">
        <f t="shared" si="37"/>
        <v>0</v>
      </c>
      <c r="AQ16" s="12">
        <f t="shared" si="38"/>
        <v>0</v>
      </c>
      <c r="AR16" s="12">
        <f t="shared" si="3"/>
        <v>0</v>
      </c>
      <c r="AS16" s="20">
        <f t="shared" si="39"/>
        <v>0</v>
      </c>
      <c r="AT16" s="20">
        <f t="shared" si="4"/>
        <v>0</v>
      </c>
      <c r="AU16" s="9">
        <f>RANK(AT16,AT7:AT39)</f>
        <v>14</v>
      </c>
    </row>
    <row r="17" spans="1:47" x14ac:dyDescent="0.35">
      <c r="A17" s="6">
        <v>11</v>
      </c>
      <c r="B17" s="1" t="s">
        <v>72</v>
      </c>
      <c r="C17" s="1" t="s">
        <v>73</v>
      </c>
      <c r="D17" s="12">
        <v>0</v>
      </c>
      <c r="E17" s="12">
        <f t="shared" si="6"/>
        <v>61</v>
      </c>
      <c r="F17" s="12">
        <v>0</v>
      </c>
      <c r="G17" s="12">
        <f t="shared" si="8"/>
        <v>62</v>
      </c>
      <c r="H17" s="12">
        <f t="shared" si="9"/>
        <v>65</v>
      </c>
      <c r="I17" s="12">
        <f t="shared" si="10"/>
        <v>66</v>
      </c>
      <c r="J17" s="12">
        <f t="shared" si="11"/>
        <v>68</v>
      </c>
      <c r="K17" s="12">
        <f t="shared" si="12"/>
        <v>66</v>
      </c>
      <c r="L17" s="12">
        <f t="shared" si="13"/>
        <v>65</v>
      </c>
      <c r="M17" s="12">
        <f t="shared" si="14"/>
        <v>68</v>
      </c>
      <c r="N17" s="12">
        <f t="shared" si="15"/>
        <v>96</v>
      </c>
      <c r="O17" s="12">
        <f t="shared" si="16"/>
        <v>73</v>
      </c>
      <c r="P17" s="12">
        <f t="shared" si="40"/>
        <v>71</v>
      </c>
      <c r="Q17" s="12">
        <f t="shared" si="17"/>
        <v>75</v>
      </c>
      <c r="R17" s="12">
        <f t="shared" si="0"/>
        <v>0</v>
      </c>
      <c r="S17" s="12">
        <f t="shared" si="18"/>
        <v>83</v>
      </c>
      <c r="T17" s="12">
        <f t="shared" si="19"/>
        <v>86</v>
      </c>
      <c r="U17" s="12">
        <f t="shared" si="20"/>
        <v>78</v>
      </c>
      <c r="V17" s="12">
        <v>0</v>
      </c>
      <c r="W17" s="12">
        <f t="shared" si="22"/>
        <v>78</v>
      </c>
      <c r="X17" s="12">
        <v>0</v>
      </c>
      <c r="Y17" s="12">
        <f t="shared" si="24"/>
        <v>74</v>
      </c>
      <c r="Z17" s="12">
        <v>0</v>
      </c>
      <c r="AA17" s="12">
        <f t="shared" si="26"/>
        <v>71</v>
      </c>
      <c r="AB17" s="12">
        <f t="shared" si="41"/>
        <v>82</v>
      </c>
      <c r="AC17" s="12">
        <v>0</v>
      </c>
      <c r="AD17" s="12">
        <f t="shared" si="28"/>
        <v>77</v>
      </c>
      <c r="AE17" s="12">
        <f t="shared" si="29"/>
        <v>75</v>
      </c>
      <c r="AF17" s="12">
        <f t="shared" si="30"/>
        <v>81</v>
      </c>
      <c r="AG17" s="12">
        <v>0</v>
      </c>
      <c r="AH17" s="12">
        <v>0</v>
      </c>
      <c r="AI17" s="12">
        <f t="shared" si="33"/>
        <v>75</v>
      </c>
      <c r="AJ17" s="12">
        <f t="shared" si="42"/>
        <v>82</v>
      </c>
      <c r="AK17" s="12">
        <f t="shared" si="34"/>
        <v>74</v>
      </c>
      <c r="AL17" s="12">
        <v>0</v>
      </c>
      <c r="AM17" s="12">
        <f t="shared" si="1"/>
        <v>0</v>
      </c>
      <c r="AN17" s="12">
        <f t="shared" si="36"/>
        <v>0</v>
      </c>
      <c r="AO17" s="12">
        <f t="shared" si="2"/>
        <v>0</v>
      </c>
      <c r="AP17" s="12">
        <f t="shared" si="37"/>
        <v>0</v>
      </c>
      <c r="AQ17" s="12">
        <f t="shared" si="38"/>
        <v>0</v>
      </c>
      <c r="AR17" s="12">
        <f t="shared" si="3"/>
        <v>0</v>
      </c>
      <c r="AS17" s="20">
        <f t="shared" si="39"/>
        <v>1852</v>
      </c>
      <c r="AT17" s="20">
        <f t="shared" si="4"/>
        <v>25</v>
      </c>
      <c r="AU17" s="9">
        <f>RANK(AT17,AT7:AT39)</f>
        <v>7</v>
      </c>
    </row>
    <row r="18" spans="1:47" x14ac:dyDescent="0.3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f t="shared" si="0"/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f t="shared" si="1"/>
        <v>0</v>
      </c>
      <c r="AN18" s="12">
        <f t="shared" si="36"/>
        <v>0</v>
      </c>
      <c r="AO18" s="12">
        <f t="shared" si="2"/>
        <v>0</v>
      </c>
      <c r="AP18" s="12">
        <f t="shared" si="37"/>
        <v>0</v>
      </c>
      <c r="AQ18" s="12">
        <f t="shared" si="38"/>
        <v>0</v>
      </c>
      <c r="AR18" s="12">
        <f t="shared" si="3"/>
        <v>0</v>
      </c>
      <c r="AS18" s="20">
        <f t="shared" si="39"/>
        <v>0</v>
      </c>
      <c r="AT18" s="20">
        <f t="shared" si="4"/>
        <v>0</v>
      </c>
      <c r="AU18" s="9">
        <f>RANK(AT18,AT7:AT39)</f>
        <v>14</v>
      </c>
    </row>
    <row r="19" spans="1:47" x14ac:dyDescent="0.35">
      <c r="A19" s="6">
        <v>13</v>
      </c>
      <c r="B19" s="1" t="s">
        <v>46</v>
      </c>
      <c r="C19" s="1" t="s">
        <v>47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 t="shared" si="0"/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f t="shared" si="1"/>
        <v>0</v>
      </c>
      <c r="AN19" s="12">
        <f t="shared" si="36"/>
        <v>0</v>
      </c>
      <c r="AO19" s="12">
        <f t="shared" si="2"/>
        <v>0</v>
      </c>
      <c r="AP19" s="12">
        <f t="shared" si="37"/>
        <v>0</v>
      </c>
      <c r="AQ19" s="12">
        <f t="shared" si="38"/>
        <v>0</v>
      </c>
      <c r="AR19" s="12">
        <f t="shared" si="3"/>
        <v>0</v>
      </c>
      <c r="AS19" s="20">
        <f t="shared" si="39"/>
        <v>0</v>
      </c>
      <c r="AT19" s="20">
        <f t="shared" si="4"/>
        <v>0</v>
      </c>
      <c r="AU19" s="9">
        <f>RANK(AT19,AT7:AT39)</f>
        <v>14</v>
      </c>
    </row>
    <row r="20" spans="1:47" x14ac:dyDescent="0.3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f t="shared" si="14"/>
        <v>68</v>
      </c>
      <c r="N20" s="12">
        <f t="shared" si="15"/>
        <v>96</v>
      </c>
      <c r="O20" s="12">
        <v>0</v>
      </c>
      <c r="P20" s="12">
        <f t="shared" si="40"/>
        <v>71</v>
      </c>
      <c r="Q20" s="12">
        <v>0</v>
      </c>
      <c r="R20" s="12">
        <f t="shared" si="0"/>
        <v>0</v>
      </c>
      <c r="S20" s="12">
        <v>0</v>
      </c>
      <c r="T20" s="12">
        <f t="shared" si="19"/>
        <v>86</v>
      </c>
      <c r="U20" s="12">
        <v>0</v>
      </c>
      <c r="V20" s="12">
        <v>82</v>
      </c>
      <c r="W20" s="12">
        <v>0</v>
      </c>
      <c r="X20" s="12">
        <v>0</v>
      </c>
      <c r="Y20" s="12">
        <v>0</v>
      </c>
      <c r="Z20" s="12">
        <f t="shared" si="25"/>
        <v>78</v>
      </c>
      <c r="AA20" s="12">
        <f t="shared" si="26"/>
        <v>71</v>
      </c>
      <c r="AB20" s="12">
        <v>0</v>
      </c>
      <c r="AC20" s="12">
        <v>0</v>
      </c>
      <c r="AD20" s="12">
        <v>0</v>
      </c>
      <c r="AE20" s="12">
        <f t="shared" si="29"/>
        <v>75</v>
      </c>
      <c r="AF20" s="12">
        <v>0</v>
      </c>
      <c r="AG20" s="12">
        <f t="shared" si="31"/>
        <v>75</v>
      </c>
      <c r="AH20" s="12">
        <f t="shared" si="32"/>
        <v>85</v>
      </c>
      <c r="AI20" s="12">
        <v>0</v>
      </c>
      <c r="AJ20" s="12">
        <v>0</v>
      </c>
      <c r="AK20" s="12">
        <v>0</v>
      </c>
      <c r="AL20" s="12">
        <v>0</v>
      </c>
      <c r="AM20" s="12">
        <f t="shared" si="1"/>
        <v>0</v>
      </c>
      <c r="AN20" s="12">
        <f t="shared" si="36"/>
        <v>0</v>
      </c>
      <c r="AO20" s="12">
        <f t="shared" si="2"/>
        <v>0</v>
      </c>
      <c r="AP20" s="12">
        <f t="shared" si="37"/>
        <v>0</v>
      </c>
      <c r="AQ20" s="12">
        <f t="shared" si="38"/>
        <v>0</v>
      </c>
      <c r="AR20" s="12">
        <f t="shared" si="3"/>
        <v>0</v>
      </c>
      <c r="AS20" s="20">
        <f t="shared" si="39"/>
        <v>787</v>
      </c>
      <c r="AT20" s="20">
        <f t="shared" si="4"/>
        <v>10</v>
      </c>
      <c r="AU20" s="9">
        <f>RANK(AT20,AT7:AT39)</f>
        <v>12</v>
      </c>
    </row>
    <row r="21" spans="1:47" x14ac:dyDescent="0.3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0"/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f t="shared" si="1"/>
        <v>0</v>
      </c>
      <c r="AN21" s="12">
        <f t="shared" si="36"/>
        <v>0</v>
      </c>
      <c r="AO21" s="12">
        <f t="shared" si="2"/>
        <v>0</v>
      </c>
      <c r="AP21" s="12">
        <f t="shared" si="37"/>
        <v>0</v>
      </c>
      <c r="AQ21" s="12">
        <f t="shared" si="38"/>
        <v>0</v>
      </c>
      <c r="AR21" s="12">
        <f t="shared" si="3"/>
        <v>0</v>
      </c>
      <c r="AS21" s="20">
        <f t="shared" si="39"/>
        <v>0</v>
      </c>
      <c r="AT21" s="20">
        <f t="shared" si="4"/>
        <v>0</v>
      </c>
      <c r="AU21" s="9">
        <f>RANK(AT21,AT7:AT39)</f>
        <v>14</v>
      </c>
    </row>
    <row r="22" spans="1:47" x14ac:dyDescent="0.35">
      <c r="A22" s="6">
        <v>16</v>
      </c>
      <c r="B22" s="1" t="s">
        <v>8</v>
      </c>
      <c r="C22" s="1" t="s">
        <v>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0"/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f t="shared" si="1"/>
        <v>0</v>
      </c>
      <c r="AN22" s="12">
        <f t="shared" si="36"/>
        <v>0</v>
      </c>
      <c r="AO22" s="12">
        <f t="shared" si="2"/>
        <v>0</v>
      </c>
      <c r="AP22" s="12">
        <f t="shared" si="37"/>
        <v>0</v>
      </c>
      <c r="AQ22" s="12">
        <f t="shared" si="38"/>
        <v>0</v>
      </c>
      <c r="AR22" s="12">
        <f t="shared" si="3"/>
        <v>0</v>
      </c>
      <c r="AS22" s="20">
        <f t="shared" si="39"/>
        <v>0</v>
      </c>
      <c r="AT22" s="20">
        <f t="shared" si="4"/>
        <v>0</v>
      </c>
      <c r="AU22" s="9">
        <f>RANK(AT22,AT7:AT39)</f>
        <v>14</v>
      </c>
    </row>
    <row r="23" spans="1:47" x14ac:dyDescent="0.35">
      <c r="A23" s="6">
        <v>17</v>
      </c>
      <c r="B23" s="1" t="s">
        <v>10</v>
      </c>
      <c r="C23" s="1" t="s">
        <v>11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0"/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f t="shared" si="1"/>
        <v>0</v>
      </c>
      <c r="AN23" s="12">
        <f t="shared" si="36"/>
        <v>0</v>
      </c>
      <c r="AO23" s="12">
        <f t="shared" si="2"/>
        <v>0</v>
      </c>
      <c r="AP23" s="12">
        <f t="shared" si="37"/>
        <v>0</v>
      </c>
      <c r="AQ23" s="12">
        <f t="shared" si="38"/>
        <v>0</v>
      </c>
      <c r="AR23" s="12">
        <f t="shared" si="3"/>
        <v>0</v>
      </c>
      <c r="AS23" s="20">
        <f t="shared" si="39"/>
        <v>0</v>
      </c>
      <c r="AT23" s="20">
        <f t="shared" si="4"/>
        <v>0</v>
      </c>
      <c r="AU23" s="9">
        <f>RANK(AT23,AT7:AT39)</f>
        <v>14</v>
      </c>
    </row>
    <row r="24" spans="1:47" x14ac:dyDescent="0.35">
      <c r="A24" s="6">
        <v>18</v>
      </c>
      <c r="B24" s="1" t="s">
        <v>74</v>
      </c>
      <c r="C24" s="1" t="s">
        <v>75</v>
      </c>
      <c r="D24" s="12">
        <f t="shared" si="5"/>
        <v>62</v>
      </c>
      <c r="E24" s="12">
        <f t="shared" si="6"/>
        <v>61</v>
      </c>
      <c r="F24" s="12">
        <v>0</v>
      </c>
      <c r="G24" s="12">
        <v>0</v>
      </c>
      <c r="H24" s="12">
        <f t="shared" si="9"/>
        <v>65</v>
      </c>
      <c r="I24" s="12">
        <v>0</v>
      </c>
      <c r="J24" s="12">
        <f t="shared" si="11"/>
        <v>68</v>
      </c>
      <c r="K24" s="12">
        <v>66</v>
      </c>
      <c r="L24" s="12">
        <f t="shared" si="13"/>
        <v>65</v>
      </c>
      <c r="M24" s="12">
        <v>0</v>
      </c>
      <c r="N24" s="12">
        <v>0</v>
      </c>
      <c r="O24" s="12">
        <f t="shared" si="16"/>
        <v>73</v>
      </c>
      <c r="P24" s="12">
        <f t="shared" si="40"/>
        <v>71</v>
      </c>
      <c r="Q24" s="12">
        <v>0</v>
      </c>
      <c r="R24" s="12">
        <f t="shared" si="0"/>
        <v>0</v>
      </c>
      <c r="S24" s="12">
        <v>0</v>
      </c>
      <c r="T24" s="12">
        <f t="shared" si="19"/>
        <v>86</v>
      </c>
      <c r="U24" s="12">
        <f t="shared" si="20"/>
        <v>78</v>
      </c>
      <c r="V24" s="12">
        <v>0</v>
      </c>
      <c r="W24" s="12">
        <v>0</v>
      </c>
      <c r="X24" s="12">
        <v>86</v>
      </c>
      <c r="Y24" s="12">
        <f t="shared" si="24"/>
        <v>74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75</v>
      </c>
      <c r="AF24" s="12">
        <v>0</v>
      </c>
      <c r="AG24" s="12">
        <f t="shared" si="31"/>
        <v>75</v>
      </c>
      <c r="AH24" s="12">
        <v>85</v>
      </c>
      <c r="AI24" s="12">
        <v>0</v>
      </c>
      <c r="AJ24" s="12">
        <v>0</v>
      </c>
      <c r="AK24" s="12">
        <v>0</v>
      </c>
      <c r="AL24" s="12">
        <v>0</v>
      </c>
      <c r="AM24" s="12">
        <f t="shared" si="1"/>
        <v>0</v>
      </c>
      <c r="AN24" s="12">
        <f t="shared" si="36"/>
        <v>0</v>
      </c>
      <c r="AO24" s="12">
        <f t="shared" si="2"/>
        <v>0</v>
      </c>
      <c r="AP24" s="12">
        <f t="shared" si="37"/>
        <v>0</v>
      </c>
      <c r="AQ24" s="12">
        <f t="shared" si="38"/>
        <v>0</v>
      </c>
      <c r="AR24" s="12">
        <f t="shared" si="3"/>
        <v>0</v>
      </c>
      <c r="AS24" s="20">
        <f t="shared" si="39"/>
        <v>1090</v>
      </c>
      <c r="AT24" s="20">
        <f t="shared" si="4"/>
        <v>15</v>
      </c>
      <c r="AU24" s="9">
        <f>RANK(AT24,AT7:AT39)</f>
        <v>10</v>
      </c>
    </row>
    <row r="25" spans="1:47" x14ac:dyDescent="0.35">
      <c r="A25" s="6">
        <v>19</v>
      </c>
      <c r="B25" s="1" t="s">
        <v>12</v>
      </c>
      <c r="C25" s="1" t="s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0"/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f t="shared" si="1"/>
        <v>0</v>
      </c>
      <c r="AN25" s="12">
        <f t="shared" si="36"/>
        <v>0</v>
      </c>
      <c r="AO25" s="12">
        <f t="shared" si="2"/>
        <v>0</v>
      </c>
      <c r="AP25" s="12">
        <f t="shared" si="37"/>
        <v>0</v>
      </c>
      <c r="AQ25" s="12">
        <f t="shared" si="38"/>
        <v>0</v>
      </c>
      <c r="AR25" s="12">
        <f t="shared" si="3"/>
        <v>0</v>
      </c>
      <c r="AS25" s="20">
        <f t="shared" si="39"/>
        <v>0</v>
      </c>
      <c r="AT25" s="20">
        <f t="shared" si="4"/>
        <v>0</v>
      </c>
      <c r="AU25" s="9">
        <f>RANK(AT25,AT7:AT39)</f>
        <v>14</v>
      </c>
    </row>
    <row r="26" spans="1:47" x14ac:dyDescent="0.35">
      <c r="A26" s="6">
        <v>20</v>
      </c>
      <c r="B26" s="1" t="s">
        <v>14</v>
      </c>
      <c r="C26" s="1" t="s">
        <v>15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0"/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f t="shared" si="1"/>
        <v>0</v>
      </c>
      <c r="AN26" s="12">
        <f t="shared" si="36"/>
        <v>0</v>
      </c>
      <c r="AO26" s="12">
        <f t="shared" si="2"/>
        <v>0</v>
      </c>
      <c r="AP26" s="12">
        <f t="shared" si="37"/>
        <v>0</v>
      </c>
      <c r="AQ26" s="12">
        <f t="shared" si="38"/>
        <v>0</v>
      </c>
      <c r="AR26" s="12">
        <f t="shared" si="3"/>
        <v>0</v>
      </c>
      <c r="AS26" s="20">
        <f t="shared" si="39"/>
        <v>0</v>
      </c>
      <c r="AT26" s="20">
        <f t="shared" si="4"/>
        <v>0</v>
      </c>
      <c r="AU26" s="9">
        <f>RANK(AT26,AT7:AT39)</f>
        <v>14</v>
      </c>
    </row>
    <row r="27" spans="1:47" x14ac:dyDescent="0.35">
      <c r="A27" s="6">
        <v>21</v>
      </c>
      <c r="B27" s="1" t="s">
        <v>76</v>
      </c>
      <c r="C27" s="1" t="s">
        <v>77</v>
      </c>
      <c r="D27" s="12">
        <f t="shared" si="5"/>
        <v>62</v>
      </c>
      <c r="E27" s="12">
        <f t="shared" si="6"/>
        <v>61</v>
      </c>
      <c r="F27" s="12">
        <v>0</v>
      </c>
      <c r="G27" s="12">
        <v>0</v>
      </c>
      <c r="H27" s="12">
        <v>0</v>
      </c>
      <c r="I27" s="12">
        <f t="shared" si="10"/>
        <v>66</v>
      </c>
      <c r="J27" s="12">
        <f t="shared" si="11"/>
        <v>68</v>
      </c>
      <c r="K27" s="12">
        <v>0</v>
      </c>
      <c r="L27" s="12">
        <f t="shared" si="13"/>
        <v>65</v>
      </c>
      <c r="M27" s="12">
        <f t="shared" si="14"/>
        <v>68</v>
      </c>
      <c r="N27" s="12">
        <f t="shared" si="15"/>
        <v>96</v>
      </c>
      <c r="O27" s="12">
        <f t="shared" si="16"/>
        <v>73</v>
      </c>
      <c r="P27" s="12">
        <f t="shared" si="40"/>
        <v>71</v>
      </c>
      <c r="Q27" s="12">
        <v>0</v>
      </c>
      <c r="R27" s="12">
        <f t="shared" si="0"/>
        <v>0</v>
      </c>
      <c r="S27" s="12">
        <f t="shared" si="18"/>
        <v>83</v>
      </c>
      <c r="T27" s="12">
        <f t="shared" si="19"/>
        <v>86</v>
      </c>
      <c r="U27" s="12">
        <f t="shared" si="20"/>
        <v>78</v>
      </c>
      <c r="V27" s="12">
        <f t="shared" si="21"/>
        <v>110</v>
      </c>
      <c r="W27" s="12">
        <f t="shared" si="22"/>
        <v>78</v>
      </c>
      <c r="X27" s="12">
        <v>0</v>
      </c>
      <c r="Y27" s="12">
        <f t="shared" si="24"/>
        <v>74</v>
      </c>
      <c r="Z27" s="12">
        <v>0</v>
      </c>
      <c r="AA27" s="12">
        <f t="shared" si="26"/>
        <v>71</v>
      </c>
      <c r="AB27" s="12">
        <f t="shared" si="41"/>
        <v>82</v>
      </c>
      <c r="AC27" s="12">
        <v>75</v>
      </c>
      <c r="AD27" s="12">
        <f t="shared" si="28"/>
        <v>77</v>
      </c>
      <c r="AE27" s="12">
        <f t="shared" si="29"/>
        <v>75</v>
      </c>
      <c r="AF27" s="12">
        <f t="shared" si="30"/>
        <v>81</v>
      </c>
      <c r="AG27" s="12">
        <f t="shared" si="31"/>
        <v>75</v>
      </c>
      <c r="AH27" s="12">
        <f t="shared" si="32"/>
        <v>85</v>
      </c>
      <c r="AI27" s="12">
        <f t="shared" si="33"/>
        <v>75</v>
      </c>
      <c r="AJ27" s="12">
        <f t="shared" si="42"/>
        <v>82</v>
      </c>
      <c r="AK27" s="12">
        <v>74</v>
      </c>
      <c r="AL27" s="12">
        <f t="shared" si="35"/>
        <v>70</v>
      </c>
      <c r="AM27" s="12">
        <f t="shared" si="1"/>
        <v>0</v>
      </c>
      <c r="AN27" s="12">
        <f t="shared" si="36"/>
        <v>0</v>
      </c>
      <c r="AO27" s="12">
        <f t="shared" si="2"/>
        <v>0</v>
      </c>
      <c r="AP27" s="12">
        <f t="shared" si="37"/>
        <v>0</v>
      </c>
      <c r="AQ27" s="12">
        <f t="shared" si="38"/>
        <v>0</v>
      </c>
      <c r="AR27" s="12">
        <f t="shared" si="3"/>
        <v>0</v>
      </c>
      <c r="AS27" s="20">
        <f t="shared" ref="AS27:AS30" si="43">SUM(D27:AR27)</f>
        <v>2061</v>
      </c>
      <c r="AT27" s="20">
        <f t="shared" ref="AT27:AT30" si="44">COUNTIF(D27:AR27,"&gt;0")</f>
        <v>27</v>
      </c>
      <c r="AU27" s="9">
        <f>RANK(AT27,AT7:AT39)</f>
        <v>4</v>
      </c>
    </row>
    <row r="28" spans="1:47" x14ac:dyDescent="0.3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f t="shared" si="0"/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f t="shared" si="1"/>
        <v>0</v>
      </c>
      <c r="AN28" s="12">
        <f t="shared" si="36"/>
        <v>0</v>
      </c>
      <c r="AO28" s="12">
        <f t="shared" si="2"/>
        <v>0</v>
      </c>
      <c r="AP28" s="12">
        <f t="shared" si="37"/>
        <v>0</v>
      </c>
      <c r="AQ28" s="12">
        <f t="shared" si="38"/>
        <v>0</v>
      </c>
      <c r="AR28" s="12">
        <f t="shared" si="3"/>
        <v>0</v>
      </c>
      <c r="AS28" s="20">
        <f t="shared" si="43"/>
        <v>0</v>
      </c>
      <c r="AT28" s="20">
        <f t="shared" si="44"/>
        <v>0</v>
      </c>
      <c r="AU28" s="9">
        <f>RANK(AT28,AT7:AT39)</f>
        <v>14</v>
      </c>
    </row>
    <row r="29" spans="1:47" x14ac:dyDescent="0.3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 t="shared" si="0"/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f t="shared" si="1"/>
        <v>0</v>
      </c>
      <c r="AN29" s="12">
        <f t="shared" si="36"/>
        <v>0</v>
      </c>
      <c r="AO29" s="12">
        <f t="shared" si="2"/>
        <v>0</v>
      </c>
      <c r="AP29" s="12">
        <f t="shared" si="37"/>
        <v>0</v>
      </c>
      <c r="AQ29" s="12">
        <f t="shared" si="38"/>
        <v>0</v>
      </c>
      <c r="AR29" s="12">
        <f t="shared" si="3"/>
        <v>0</v>
      </c>
      <c r="AS29" s="20">
        <f t="shared" si="43"/>
        <v>0</v>
      </c>
      <c r="AT29" s="20">
        <f t="shared" si="44"/>
        <v>0</v>
      </c>
      <c r="AU29" s="9">
        <f>RANK(AT29,AT7:AT39)</f>
        <v>14</v>
      </c>
    </row>
    <row r="30" spans="1:47" x14ac:dyDescent="0.35">
      <c r="A30" s="6">
        <v>24</v>
      </c>
      <c r="B30" s="1" t="s">
        <v>55</v>
      </c>
      <c r="C30" s="1" t="s">
        <v>56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si="0"/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f t="shared" si="1"/>
        <v>0</v>
      </c>
      <c r="AN30" s="12">
        <f t="shared" si="36"/>
        <v>0</v>
      </c>
      <c r="AO30" s="12">
        <f t="shared" si="2"/>
        <v>0</v>
      </c>
      <c r="AP30" s="12">
        <f t="shared" si="37"/>
        <v>0</v>
      </c>
      <c r="AQ30" s="12">
        <f t="shared" si="38"/>
        <v>0</v>
      </c>
      <c r="AR30" s="12">
        <f t="shared" si="3"/>
        <v>0</v>
      </c>
      <c r="AS30" s="20">
        <f t="shared" si="43"/>
        <v>0</v>
      </c>
      <c r="AT30" s="20">
        <f t="shared" si="44"/>
        <v>0</v>
      </c>
      <c r="AU30" s="9">
        <f>RANK(AT30,AT7:AT39)</f>
        <v>14</v>
      </c>
    </row>
    <row r="31" spans="1:47" x14ac:dyDescent="0.35">
      <c r="A31" s="6">
        <v>25</v>
      </c>
      <c r="B31" s="1" t="s">
        <v>61</v>
      </c>
      <c r="C31" s="1" t="s">
        <v>62</v>
      </c>
      <c r="D31" s="12">
        <f t="shared" si="5"/>
        <v>62</v>
      </c>
      <c r="E31" s="12">
        <f t="shared" si="6"/>
        <v>61</v>
      </c>
      <c r="F31" s="12">
        <v>0</v>
      </c>
      <c r="G31" s="12">
        <f t="shared" si="8"/>
        <v>62</v>
      </c>
      <c r="H31" s="12">
        <f t="shared" si="9"/>
        <v>65</v>
      </c>
      <c r="I31" s="12">
        <v>0</v>
      </c>
      <c r="J31" s="12">
        <v>0</v>
      </c>
      <c r="K31" s="12">
        <v>0</v>
      </c>
      <c r="L31" s="12">
        <v>55</v>
      </c>
      <c r="M31" s="12">
        <v>0</v>
      </c>
      <c r="N31" s="12">
        <v>0</v>
      </c>
      <c r="O31" s="12">
        <v>61</v>
      </c>
      <c r="P31" s="12">
        <v>67</v>
      </c>
      <c r="Q31" s="12">
        <v>0</v>
      </c>
      <c r="R31" s="12">
        <f t="shared" si="0"/>
        <v>0</v>
      </c>
      <c r="S31" s="12">
        <v>0</v>
      </c>
      <c r="T31" s="12">
        <v>0</v>
      </c>
      <c r="U31" s="12">
        <v>0</v>
      </c>
      <c r="V31" s="12">
        <v>82</v>
      </c>
      <c r="W31" s="12">
        <v>66</v>
      </c>
      <c r="X31" s="12">
        <v>0</v>
      </c>
      <c r="Y31" s="12">
        <v>0</v>
      </c>
      <c r="Z31" s="12">
        <v>0</v>
      </c>
      <c r="AA31" s="12">
        <v>0</v>
      </c>
      <c r="AB31" s="12">
        <v>66</v>
      </c>
      <c r="AC31" s="12">
        <v>0</v>
      </c>
      <c r="AD31" s="12">
        <v>0</v>
      </c>
      <c r="AE31" s="12">
        <v>67</v>
      </c>
      <c r="AF31" s="12">
        <v>0</v>
      </c>
      <c r="AG31" s="12">
        <v>70</v>
      </c>
      <c r="AH31" s="12">
        <v>70</v>
      </c>
      <c r="AI31" s="12">
        <v>0</v>
      </c>
      <c r="AJ31" s="12">
        <v>0</v>
      </c>
      <c r="AK31" s="12">
        <v>0</v>
      </c>
      <c r="AL31" s="12">
        <v>0</v>
      </c>
      <c r="AM31" s="12">
        <f t="shared" si="1"/>
        <v>0</v>
      </c>
      <c r="AN31" s="12">
        <f t="shared" si="36"/>
        <v>0</v>
      </c>
      <c r="AO31" s="12">
        <f t="shared" si="2"/>
        <v>0</v>
      </c>
      <c r="AP31" s="12">
        <f t="shared" si="37"/>
        <v>0</v>
      </c>
      <c r="AQ31" s="12">
        <f t="shared" si="38"/>
        <v>0</v>
      </c>
      <c r="AR31" s="12">
        <f t="shared" si="3"/>
        <v>0</v>
      </c>
      <c r="AS31" s="20">
        <f t="shared" si="39"/>
        <v>854</v>
      </c>
      <c r="AT31" s="20">
        <f t="shared" si="4"/>
        <v>13</v>
      </c>
      <c r="AU31" s="9">
        <f>RANK(AT31,AT7:AT39)</f>
        <v>11</v>
      </c>
    </row>
    <row r="32" spans="1:47" x14ac:dyDescent="0.3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0"/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f t="shared" si="1"/>
        <v>0</v>
      </c>
      <c r="AN32" s="12">
        <f t="shared" si="36"/>
        <v>0</v>
      </c>
      <c r="AO32" s="12">
        <f t="shared" si="2"/>
        <v>0</v>
      </c>
      <c r="AP32" s="12">
        <f t="shared" si="37"/>
        <v>0</v>
      </c>
      <c r="AQ32" s="12">
        <f t="shared" si="38"/>
        <v>0</v>
      </c>
      <c r="AR32" s="12">
        <f t="shared" si="3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14</v>
      </c>
    </row>
    <row r="33" spans="1:47" x14ac:dyDescent="0.35">
      <c r="A33" s="6">
        <v>27</v>
      </c>
      <c r="B33" s="1" t="s">
        <v>59</v>
      </c>
      <c r="C33" s="1" t="s">
        <v>60</v>
      </c>
      <c r="D33" s="12">
        <f t="shared" si="5"/>
        <v>62</v>
      </c>
      <c r="E33" s="12">
        <f t="shared" si="6"/>
        <v>61</v>
      </c>
      <c r="F33" s="12">
        <f t="shared" si="7"/>
        <v>67</v>
      </c>
      <c r="G33" s="12">
        <f t="shared" si="8"/>
        <v>62</v>
      </c>
      <c r="H33" s="12">
        <f t="shared" si="9"/>
        <v>65</v>
      </c>
      <c r="I33" s="12">
        <f t="shared" si="10"/>
        <v>66</v>
      </c>
      <c r="J33" s="12">
        <f t="shared" si="11"/>
        <v>68</v>
      </c>
      <c r="K33" s="12">
        <f t="shared" si="12"/>
        <v>66</v>
      </c>
      <c r="L33" s="12">
        <f t="shared" si="13"/>
        <v>65</v>
      </c>
      <c r="M33" s="12">
        <v>0</v>
      </c>
      <c r="N33" s="12">
        <f t="shared" si="15"/>
        <v>96</v>
      </c>
      <c r="O33" s="12">
        <f t="shared" si="16"/>
        <v>73</v>
      </c>
      <c r="P33" s="12">
        <v>0</v>
      </c>
      <c r="Q33" s="12">
        <v>75</v>
      </c>
      <c r="R33" s="12">
        <f t="shared" si="0"/>
        <v>0</v>
      </c>
      <c r="S33" s="12">
        <f t="shared" si="18"/>
        <v>83</v>
      </c>
      <c r="T33" s="12">
        <f t="shared" si="19"/>
        <v>86</v>
      </c>
      <c r="U33" s="12">
        <v>0</v>
      </c>
      <c r="V33" s="12">
        <f t="shared" si="21"/>
        <v>110</v>
      </c>
      <c r="W33" s="12">
        <v>0</v>
      </c>
      <c r="X33" s="12">
        <f t="shared" si="23"/>
        <v>86</v>
      </c>
      <c r="Y33" s="12">
        <v>0</v>
      </c>
      <c r="Z33" s="12">
        <f t="shared" si="25"/>
        <v>78</v>
      </c>
      <c r="AA33" s="12">
        <f t="shared" si="26"/>
        <v>71</v>
      </c>
      <c r="AB33" s="12">
        <v>0</v>
      </c>
      <c r="AC33" s="12">
        <f t="shared" si="27"/>
        <v>75</v>
      </c>
      <c r="AD33" s="12">
        <v>0</v>
      </c>
      <c r="AE33" s="12">
        <f t="shared" si="29"/>
        <v>75</v>
      </c>
      <c r="AF33" s="12">
        <f t="shared" si="30"/>
        <v>81</v>
      </c>
      <c r="AG33" s="12">
        <f t="shared" si="31"/>
        <v>75</v>
      </c>
      <c r="AH33" s="12">
        <f t="shared" si="32"/>
        <v>85</v>
      </c>
      <c r="AI33" s="12">
        <f t="shared" si="33"/>
        <v>75</v>
      </c>
      <c r="AJ33" s="12">
        <v>0</v>
      </c>
      <c r="AK33" s="12">
        <f t="shared" si="34"/>
        <v>74</v>
      </c>
      <c r="AL33" s="12">
        <f t="shared" si="35"/>
        <v>70</v>
      </c>
      <c r="AM33" s="12">
        <f t="shared" si="1"/>
        <v>0</v>
      </c>
      <c r="AN33" s="12">
        <f t="shared" si="36"/>
        <v>0</v>
      </c>
      <c r="AO33" s="12">
        <f t="shared" si="2"/>
        <v>0</v>
      </c>
      <c r="AP33" s="12">
        <f t="shared" si="37"/>
        <v>0</v>
      </c>
      <c r="AQ33" s="12">
        <f t="shared" si="38"/>
        <v>0</v>
      </c>
      <c r="AR33" s="12">
        <f t="shared" si="3"/>
        <v>0</v>
      </c>
      <c r="AS33" s="20">
        <f t="shared" si="45"/>
        <v>1950</v>
      </c>
      <c r="AT33" s="20">
        <f t="shared" si="46"/>
        <v>26</v>
      </c>
      <c r="AU33" s="9">
        <f>RANK(AT33,AT7:AT39)</f>
        <v>6</v>
      </c>
    </row>
    <row r="34" spans="1:47" x14ac:dyDescent="0.3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0"/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f t="shared" si="1"/>
        <v>0</v>
      </c>
      <c r="AN34" s="12">
        <f t="shared" si="36"/>
        <v>0</v>
      </c>
      <c r="AO34" s="12">
        <f t="shared" si="2"/>
        <v>0</v>
      </c>
      <c r="AP34" s="12">
        <f t="shared" si="37"/>
        <v>0</v>
      </c>
      <c r="AQ34" s="12">
        <f t="shared" si="38"/>
        <v>0</v>
      </c>
      <c r="AR34" s="12">
        <f t="shared" si="3"/>
        <v>0</v>
      </c>
      <c r="AS34" s="20">
        <f t="shared" si="45"/>
        <v>0</v>
      </c>
      <c r="AT34" s="20">
        <f t="shared" si="46"/>
        <v>0</v>
      </c>
      <c r="AU34" s="9">
        <f>RANK(AT34,AT7:AT39)</f>
        <v>14</v>
      </c>
    </row>
    <row r="35" spans="1:47" x14ac:dyDescent="0.3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8"/>
        <v>62</v>
      </c>
      <c r="H35" s="12">
        <f t="shared" si="9"/>
        <v>65</v>
      </c>
      <c r="I35" s="12">
        <v>0</v>
      </c>
      <c r="J35" s="12">
        <v>0</v>
      </c>
      <c r="K35" s="12">
        <f t="shared" si="12"/>
        <v>66</v>
      </c>
      <c r="L35" s="12">
        <v>0</v>
      </c>
      <c r="M35" s="12">
        <v>0</v>
      </c>
      <c r="N35" s="12">
        <f t="shared" si="15"/>
        <v>96</v>
      </c>
      <c r="O35" s="12">
        <v>0</v>
      </c>
      <c r="P35" s="12">
        <v>0</v>
      </c>
      <c r="Q35" s="12">
        <f t="shared" si="17"/>
        <v>75</v>
      </c>
      <c r="R35" s="12">
        <f t="shared" si="0"/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77</v>
      </c>
      <c r="AE35" s="12">
        <f t="shared" si="29"/>
        <v>75</v>
      </c>
      <c r="AF35" s="12">
        <v>0</v>
      </c>
      <c r="AG35" s="12">
        <v>0</v>
      </c>
      <c r="AH35" s="12">
        <v>0</v>
      </c>
      <c r="AI35" s="12">
        <v>0</v>
      </c>
      <c r="AJ35" s="12">
        <f t="shared" si="42"/>
        <v>82</v>
      </c>
      <c r="AK35" s="12">
        <v>0</v>
      </c>
      <c r="AL35" s="12">
        <v>0</v>
      </c>
      <c r="AM35" s="12">
        <f t="shared" si="1"/>
        <v>0</v>
      </c>
      <c r="AN35" s="12">
        <f t="shared" si="36"/>
        <v>0</v>
      </c>
      <c r="AO35" s="12">
        <f t="shared" si="2"/>
        <v>0</v>
      </c>
      <c r="AP35" s="12">
        <f t="shared" si="37"/>
        <v>0</v>
      </c>
      <c r="AQ35" s="12">
        <f t="shared" si="38"/>
        <v>0</v>
      </c>
      <c r="AR35" s="12">
        <f t="shared" si="3"/>
        <v>0</v>
      </c>
      <c r="AS35" s="20">
        <f t="shared" si="45"/>
        <v>598</v>
      </c>
      <c r="AT35" s="20">
        <f t="shared" si="46"/>
        <v>8</v>
      </c>
      <c r="AU35" s="9">
        <f>RANK(AT35,AT7:AT39)</f>
        <v>13</v>
      </c>
    </row>
    <row r="36" spans="1:47" x14ac:dyDescent="0.3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0"/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f t="shared" si="1"/>
        <v>0</v>
      </c>
      <c r="AN36" s="12">
        <f t="shared" si="36"/>
        <v>0</v>
      </c>
      <c r="AO36" s="12">
        <f t="shared" si="2"/>
        <v>0</v>
      </c>
      <c r="AP36" s="12">
        <f t="shared" si="37"/>
        <v>0</v>
      </c>
      <c r="AQ36" s="12">
        <f t="shared" si="38"/>
        <v>0</v>
      </c>
      <c r="AR36" s="12">
        <f t="shared" si="3"/>
        <v>0</v>
      </c>
      <c r="AS36" s="20">
        <f t="shared" si="39"/>
        <v>0</v>
      </c>
      <c r="AT36" s="20">
        <f t="shared" si="4"/>
        <v>0</v>
      </c>
      <c r="AU36" s="9">
        <f>RANK(AT36,AT7:AT39)</f>
        <v>14</v>
      </c>
    </row>
    <row r="37" spans="1:47" x14ac:dyDescent="0.3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0"/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f t="shared" si="1"/>
        <v>0</v>
      </c>
      <c r="AN37" s="12">
        <f t="shared" si="36"/>
        <v>0</v>
      </c>
      <c r="AO37" s="12">
        <f t="shared" si="2"/>
        <v>0</v>
      </c>
      <c r="AP37" s="12">
        <f t="shared" si="37"/>
        <v>0</v>
      </c>
      <c r="AQ37" s="12">
        <f t="shared" si="38"/>
        <v>0</v>
      </c>
      <c r="AR37" s="12">
        <f t="shared" si="3"/>
        <v>0</v>
      </c>
      <c r="AS37" s="20">
        <f t="shared" si="39"/>
        <v>0</v>
      </c>
      <c r="AT37" s="20">
        <f t="shared" si="4"/>
        <v>0</v>
      </c>
      <c r="AU37" s="9">
        <f>RANK(AT37,AT7:AT39)</f>
        <v>14</v>
      </c>
    </row>
    <row r="38" spans="1:47" x14ac:dyDescent="0.3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f t="shared" si="0"/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f t="shared" si="1"/>
        <v>0</v>
      </c>
      <c r="AN38" s="12">
        <f t="shared" si="36"/>
        <v>0</v>
      </c>
      <c r="AO38" s="12">
        <f t="shared" si="2"/>
        <v>0</v>
      </c>
      <c r="AP38" s="12">
        <f t="shared" si="37"/>
        <v>0</v>
      </c>
      <c r="AQ38" s="12">
        <f t="shared" si="38"/>
        <v>0</v>
      </c>
      <c r="AR38" s="12">
        <f t="shared" si="3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14</v>
      </c>
    </row>
    <row r="39" spans="1:47" x14ac:dyDescent="0.3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f t="shared" si="0"/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f t="shared" si="1"/>
        <v>0</v>
      </c>
      <c r="AN39" s="12">
        <f t="shared" si="36"/>
        <v>0</v>
      </c>
      <c r="AO39" s="12">
        <f t="shared" si="2"/>
        <v>0</v>
      </c>
      <c r="AP39" s="12">
        <f t="shared" si="37"/>
        <v>0</v>
      </c>
      <c r="AQ39" s="12">
        <f t="shared" si="38"/>
        <v>0</v>
      </c>
      <c r="AR39" s="12">
        <f t="shared" si="3"/>
        <v>0</v>
      </c>
      <c r="AS39" s="20">
        <f t="shared" si="39"/>
        <v>0</v>
      </c>
      <c r="AT39" s="20">
        <f t="shared" si="4"/>
        <v>0</v>
      </c>
      <c r="AU39" s="9">
        <f>RANK(AT39,AT7:AT39)</f>
        <v>14</v>
      </c>
    </row>
    <row r="40" spans="1:47" x14ac:dyDescent="0.35">
      <c r="A40" s="24"/>
      <c r="B40" s="20"/>
      <c r="C40" s="28" t="s">
        <v>37</v>
      </c>
      <c r="D40" s="20">
        <f t="shared" ref="D40:AR40" si="49">SUM(D7:D39)</f>
        <v>558</v>
      </c>
      <c r="E40" s="20">
        <f t="shared" si="49"/>
        <v>671</v>
      </c>
      <c r="F40" s="20">
        <f t="shared" si="49"/>
        <v>402</v>
      </c>
      <c r="G40" s="20">
        <f t="shared" si="49"/>
        <v>620</v>
      </c>
      <c r="H40" s="20">
        <f t="shared" si="49"/>
        <v>715</v>
      </c>
      <c r="I40" s="20">
        <f t="shared" si="49"/>
        <v>528</v>
      </c>
      <c r="J40" s="20">
        <f t="shared" si="49"/>
        <v>612</v>
      </c>
      <c r="K40" s="20">
        <f t="shared" si="49"/>
        <v>660</v>
      </c>
      <c r="L40" s="20">
        <f t="shared" si="49"/>
        <v>705</v>
      </c>
      <c r="M40" s="20">
        <f t="shared" si="49"/>
        <v>476</v>
      </c>
      <c r="N40" s="20">
        <f t="shared" si="49"/>
        <v>960</v>
      </c>
      <c r="O40" s="20">
        <f t="shared" si="49"/>
        <v>791</v>
      </c>
      <c r="P40" s="20">
        <f t="shared" si="49"/>
        <v>635</v>
      </c>
      <c r="Q40" s="20">
        <f t="shared" si="49"/>
        <v>600</v>
      </c>
      <c r="R40" s="20">
        <f t="shared" si="49"/>
        <v>47</v>
      </c>
      <c r="S40" s="20">
        <f t="shared" si="49"/>
        <v>747</v>
      </c>
      <c r="T40" s="20">
        <f t="shared" si="49"/>
        <v>946</v>
      </c>
      <c r="U40" s="20">
        <f t="shared" si="49"/>
        <v>624</v>
      </c>
      <c r="V40" s="20">
        <f t="shared" si="49"/>
        <v>934</v>
      </c>
      <c r="W40" s="20">
        <f t="shared" si="49"/>
        <v>612</v>
      </c>
      <c r="X40" s="20">
        <f t="shared" si="49"/>
        <v>516</v>
      </c>
      <c r="Y40" s="20">
        <f t="shared" si="49"/>
        <v>666</v>
      </c>
      <c r="Z40" s="20">
        <f t="shared" si="49"/>
        <v>312</v>
      </c>
      <c r="AA40" s="20">
        <f t="shared" si="49"/>
        <v>710</v>
      </c>
      <c r="AB40" s="20">
        <f t="shared" si="49"/>
        <v>640</v>
      </c>
      <c r="AC40" s="20">
        <f t="shared" si="49"/>
        <v>450</v>
      </c>
      <c r="AD40" s="20">
        <f t="shared" si="49"/>
        <v>539</v>
      </c>
      <c r="AE40" s="20">
        <f t="shared" si="49"/>
        <v>967</v>
      </c>
      <c r="AF40" s="20">
        <f t="shared" si="49"/>
        <v>729</v>
      </c>
      <c r="AG40" s="20">
        <f t="shared" si="49"/>
        <v>745</v>
      </c>
      <c r="AH40" s="20">
        <f t="shared" si="49"/>
        <v>835</v>
      </c>
      <c r="AI40" s="20">
        <f t="shared" si="49"/>
        <v>675</v>
      </c>
      <c r="AJ40" s="20">
        <f t="shared" si="49"/>
        <v>492</v>
      </c>
      <c r="AK40" s="20">
        <f t="shared" si="49"/>
        <v>518</v>
      </c>
      <c r="AL40" s="20">
        <f t="shared" si="49"/>
        <v>280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39"/>
        <v>21917</v>
      </c>
      <c r="AT40" s="20"/>
      <c r="AU40" s="9"/>
    </row>
    <row r="41" spans="1:47" ht="16" thickBot="1" x14ac:dyDescent="0.4">
      <c r="A41" s="30"/>
      <c r="B41" s="26"/>
      <c r="C41" s="29" t="s">
        <v>22</v>
      </c>
      <c r="D41" s="26">
        <f t="shared" ref="D41:AR41" si="50">COUNTIF(D7:D39,"&gt;0")</f>
        <v>9</v>
      </c>
      <c r="E41" s="26">
        <f t="shared" si="50"/>
        <v>11</v>
      </c>
      <c r="F41" s="26">
        <f t="shared" si="50"/>
        <v>6</v>
      </c>
      <c r="G41" s="26">
        <f t="shared" si="50"/>
        <v>10</v>
      </c>
      <c r="H41" s="26">
        <f t="shared" si="50"/>
        <v>11</v>
      </c>
      <c r="I41" s="26">
        <f t="shared" si="50"/>
        <v>8</v>
      </c>
      <c r="J41" s="26">
        <f t="shared" si="50"/>
        <v>9</v>
      </c>
      <c r="K41" s="26">
        <f t="shared" si="50"/>
        <v>10</v>
      </c>
      <c r="L41" s="26">
        <f t="shared" si="50"/>
        <v>11</v>
      </c>
      <c r="M41" s="26">
        <f t="shared" si="50"/>
        <v>7</v>
      </c>
      <c r="N41" s="26">
        <f t="shared" si="50"/>
        <v>10</v>
      </c>
      <c r="O41" s="26">
        <f t="shared" si="50"/>
        <v>11</v>
      </c>
      <c r="P41" s="26">
        <f t="shared" si="50"/>
        <v>9</v>
      </c>
      <c r="Q41" s="26">
        <f t="shared" si="50"/>
        <v>8</v>
      </c>
      <c r="R41" s="26">
        <f t="shared" si="50"/>
        <v>1</v>
      </c>
      <c r="S41" s="26">
        <f t="shared" si="50"/>
        <v>9</v>
      </c>
      <c r="T41" s="26">
        <f t="shared" si="50"/>
        <v>11</v>
      </c>
      <c r="U41" s="26">
        <f t="shared" si="50"/>
        <v>8</v>
      </c>
      <c r="V41" s="26">
        <f t="shared" si="50"/>
        <v>9</v>
      </c>
      <c r="W41" s="26">
        <f t="shared" si="50"/>
        <v>8</v>
      </c>
      <c r="X41" s="26">
        <f t="shared" si="50"/>
        <v>6</v>
      </c>
      <c r="Y41" s="26">
        <f t="shared" si="50"/>
        <v>9</v>
      </c>
      <c r="Z41" s="26">
        <f t="shared" si="50"/>
        <v>4</v>
      </c>
      <c r="AA41" s="26">
        <f t="shared" si="50"/>
        <v>10</v>
      </c>
      <c r="AB41" s="26">
        <f t="shared" si="50"/>
        <v>8</v>
      </c>
      <c r="AC41" s="26">
        <f t="shared" si="50"/>
        <v>6</v>
      </c>
      <c r="AD41" s="26">
        <f t="shared" si="50"/>
        <v>7</v>
      </c>
      <c r="AE41" s="26">
        <f t="shared" si="50"/>
        <v>13</v>
      </c>
      <c r="AF41" s="26">
        <f t="shared" si="50"/>
        <v>9</v>
      </c>
      <c r="AG41" s="26">
        <f t="shared" si="50"/>
        <v>10</v>
      </c>
      <c r="AH41" s="26">
        <f t="shared" si="50"/>
        <v>10</v>
      </c>
      <c r="AI41" s="26">
        <f t="shared" si="50"/>
        <v>9</v>
      </c>
      <c r="AJ41" s="26">
        <f t="shared" si="50"/>
        <v>6</v>
      </c>
      <c r="AK41" s="26">
        <f t="shared" si="50"/>
        <v>7</v>
      </c>
      <c r="AL41" s="26">
        <f t="shared" si="50"/>
        <v>4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294</v>
      </c>
      <c r="AU41" s="10"/>
    </row>
    <row r="42" spans="1:47" ht="15" thickTop="1" x14ac:dyDescent="0.35"/>
    <row r="43" spans="1:47" ht="28.5" x14ac:dyDescent="0.65">
      <c r="A43" s="13"/>
      <c r="B43" s="14"/>
      <c r="C43" s="14"/>
      <c r="I43" s="2"/>
      <c r="X43" s="5"/>
      <c r="Y43" s="5"/>
    </row>
    <row r="44" spans="1:47" ht="28.5" x14ac:dyDescent="0.65">
      <c r="A44" s="14"/>
      <c r="B44" s="14"/>
      <c r="C44" s="14"/>
      <c r="I44" s="3"/>
      <c r="X44" s="4"/>
      <c r="Y44" s="4"/>
    </row>
    <row r="45" spans="1:47" ht="28.5" x14ac:dyDescent="0.65">
      <c r="A45" s="14"/>
      <c r="B45" s="14"/>
      <c r="C45" s="14"/>
      <c r="I45" s="3"/>
    </row>
    <row r="46" spans="1:47" ht="28.5" x14ac:dyDescent="0.65">
      <c r="A46" s="14"/>
      <c r="B46" s="14"/>
      <c r="C46" s="14"/>
      <c r="I46" s="3"/>
    </row>
    <row r="47" spans="1:47" ht="23" x14ac:dyDescent="0.45">
      <c r="I47" s="3"/>
    </row>
    <row r="48" spans="1:47" ht="23" x14ac:dyDescent="0.45">
      <c r="I48" s="3"/>
      <c r="V48" s="1"/>
    </row>
    <row r="49" spans="9:22" ht="23" x14ac:dyDescent="0.45">
      <c r="I49" s="3"/>
      <c r="V49" s="1"/>
    </row>
    <row r="50" spans="9:22" ht="23" x14ac:dyDescent="0.45">
      <c r="I50" s="3"/>
      <c r="V50" s="1"/>
    </row>
    <row r="51" spans="9:22" x14ac:dyDescent="0.35">
      <c r="V51" s="1"/>
    </row>
    <row r="52" spans="9:22" x14ac:dyDescent="0.35">
      <c r="V52" s="1"/>
    </row>
    <row r="53" spans="9:22" x14ac:dyDescent="0.35">
      <c r="V53" s="1"/>
    </row>
    <row r="54" spans="9:22" x14ac:dyDescent="0.35">
      <c r="V54" s="1"/>
    </row>
    <row r="55" spans="9:22" x14ac:dyDescent="0.35">
      <c r="V55" s="1"/>
    </row>
    <row r="56" spans="9:22" x14ac:dyDescent="0.35">
      <c r="V56" s="1"/>
    </row>
    <row r="57" spans="9:22" x14ac:dyDescent="0.35">
      <c r="V57" s="1"/>
    </row>
    <row r="58" spans="9:22" x14ac:dyDescent="0.35">
      <c r="V58" s="1"/>
    </row>
    <row r="59" spans="9:22" x14ac:dyDescent="0.35">
      <c r="V59" s="1"/>
    </row>
    <row r="60" spans="9:22" x14ac:dyDescent="0.35">
      <c r="V60" s="1"/>
    </row>
    <row r="61" spans="9:22" x14ac:dyDescent="0.35">
      <c r="V61" s="1"/>
    </row>
    <row r="62" spans="9:22" x14ac:dyDescent="0.35">
      <c r="V62" s="1"/>
    </row>
    <row r="63" spans="9:22" x14ac:dyDescent="0.35">
      <c r="V63" s="1"/>
    </row>
    <row r="64" spans="9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  <row r="68" spans="22:22" x14ac:dyDescent="0.35">
      <c r="V68" s="1"/>
    </row>
    <row r="69" spans="22:22" x14ac:dyDescent="0.35">
      <c r="V69" s="1"/>
    </row>
    <row r="70" spans="22:22" x14ac:dyDescent="0.35">
      <c r="V70" s="1"/>
    </row>
    <row r="71" spans="22:22" x14ac:dyDescent="0.35">
      <c r="V71" s="1"/>
    </row>
    <row r="72" spans="22:22" x14ac:dyDescent="0.35">
      <c r="V72" s="1"/>
    </row>
    <row r="73" spans="22:22" x14ac:dyDescent="0.35">
      <c r="V73" s="1"/>
    </row>
    <row r="74" spans="22:22" x14ac:dyDescent="0.35">
      <c r="V74" s="1"/>
    </row>
    <row r="75" spans="22:22" x14ac:dyDescent="0.35">
      <c r="V75" s="1"/>
    </row>
    <row r="76" spans="22:22" x14ac:dyDescent="0.3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1796875" customWidth="1"/>
    <col min="2" max="2" width="45.453125" customWidth="1"/>
    <col min="10" max="10" width="10.81640625" customWidth="1"/>
  </cols>
  <sheetData>
    <row r="1" spans="1:6" ht="27" customHeight="1" thickTop="1" x14ac:dyDescent="0.55000000000000004">
      <c r="A1" s="42" t="s">
        <v>41</v>
      </c>
      <c r="B1" s="43"/>
    </row>
    <row r="2" spans="1:6" ht="18.5" x14ac:dyDescent="0.45">
      <c r="A2" s="44" t="s">
        <v>42</v>
      </c>
      <c r="B2" s="45"/>
    </row>
    <row r="3" spans="1:6" ht="15.5" x14ac:dyDescent="0.35">
      <c r="A3" s="16" t="s">
        <v>26</v>
      </c>
      <c r="B3" s="17"/>
    </row>
    <row r="4" spans="1:6" ht="15.5" x14ac:dyDescent="0.35">
      <c r="A4" s="16" t="s">
        <v>27</v>
      </c>
      <c r="B4" s="17"/>
    </row>
    <row r="5" spans="1:6" ht="15.5" x14ac:dyDescent="0.35">
      <c r="A5" s="16" t="s">
        <v>28</v>
      </c>
      <c r="B5" s="17"/>
    </row>
    <row r="6" spans="1:6" ht="15.5" x14ac:dyDescent="0.35">
      <c r="A6" s="16" t="s">
        <v>29</v>
      </c>
      <c r="B6" s="17"/>
    </row>
    <row r="7" spans="1:6" ht="15.5" x14ac:dyDescent="0.35">
      <c r="A7" s="16" t="s">
        <v>39</v>
      </c>
      <c r="B7" s="17"/>
    </row>
    <row r="8" spans="1:6" ht="15.5" x14ac:dyDescent="0.35">
      <c r="A8" s="16" t="s">
        <v>30</v>
      </c>
      <c r="B8" s="17"/>
    </row>
    <row r="9" spans="1:6" ht="15.5" x14ac:dyDescent="0.35">
      <c r="A9" s="16" t="s">
        <v>31</v>
      </c>
      <c r="B9" s="17"/>
    </row>
    <row r="10" spans="1:6" ht="15.5" x14ac:dyDescent="0.35">
      <c r="A10" s="16" t="s">
        <v>32</v>
      </c>
      <c r="B10" s="17"/>
    </row>
    <row r="11" spans="1:6" ht="15.5" x14ac:dyDescent="0.35">
      <c r="A11" s="16" t="s">
        <v>43</v>
      </c>
      <c r="B11" s="17"/>
    </row>
    <row r="12" spans="1:6" ht="15.5" x14ac:dyDescent="0.35">
      <c r="A12" s="16" t="s">
        <v>33</v>
      </c>
      <c r="B12" s="17"/>
    </row>
    <row r="13" spans="1:6" ht="15.5" x14ac:dyDescent="0.35">
      <c r="A13" s="16" t="s">
        <v>34</v>
      </c>
      <c r="B13" s="17"/>
      <c r="F13" s="15"/>
    </row>
    <row r="14" spans="1:6" ht="15.5" x14ac:dyDescent="0.35">
      <c r="A14" s="16" t="s">
        <v>35</v>
      </c>
      <c r="B14" s="17"/>
    </row>
    <row r="15" spans="1:6" ht="15.5" x14ac:dyDescent="0.35">
      <c r="A15" s="16" t="s">
        <v>44</v>
      </c>
      <c r="B15" s="17"/>
    </row>
    <row r="16" spans="1:6" x14ac:dyDescent="0.35">
      <c r="A16" s="6"/>
      <c r="B16" s="18"/>
    </row>
    <row r="17" spans="1:2" ht="34.5" customHeight="1" x14ac:dyDescent="0.35">
      <c r="A17" s="48" t="s">
        <v>45</v>
      </c>
      <c r="B17" s="49"/>
    </row>
    <row r="18" spans="1:2" ht="35.25" customHeight="1" thickBot="1" x14ac:dyDescent="0.4">
      <c r="A18" s="46" t="s">
        <v>48</v>
      </c>
      <c r="B18" s="47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2025-09-16T10:33:11Z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